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3" sheetId="1" r:id="rId1"/>
  </sheets>
  <calcPr calcId="144525"/>
</workbook>
</file>

<file path=xl/sharedStrings.xml><?xml version="1.0" encoding="utf-8"?>
<sst xmlns="http://schemas.openxmlformats.org/spreadsheetml/2006/main" count="24">
  <si>
    <t>沈丘县贫困户保险项目明细表</t>
  </si>
  <si>
    <t>投保类别</t>
  </si>
  <si>
    <t>序号</t>
  </si>
  <si>
    <t>投保标的</t>
  </si>
  <si>
    <t>投保户、人、亩数(次)</t>
  </si>
  <si>
    <t>投保数量</t>
  </si>
  <si>
    <t>单位保额（元）</t>
  </si>
  <si>
    <t>单位保费（元）</t>
  </si>
  <si>
    <t>费率</t>
  </si>
  <si>
    <t>总保费(元)</t>
  </si>
  <si>
    <t>农户自缴(元)</t>
  </si>
  <si>
    <t>产品</t>
  </si>
  <si>
    <t>人身意外（80岁及以上岁含残疾）</t>
  </si>
  <si>
    <t>主险</t>
  </si>
  <si>
    <t>中原农险特殊人群团体意外伤害保险条款</t>
  </si>
  <si>
    <t>附加医疗</t>
  </si>
  <si>
    <t>附加特殊人群团体意外伤害医疗保险条款</t>
  </si>
  <si>
    <t>人身意外（66-79岁含残疾）</t>
  </si>
  <si>
    <t>人身意外（16-65岁含残疾）</t>
  </si>
  <si>
    <t>人身意外（6-15岁含残疾）</t>
  </si>
  <si>
    <t>人身意外（0-5岁含残疾）</t>
  </si>
  <si>
    <t>人身意外险</t>
  </si>
  <si>
    <t>--</t>
  </si>
  <si>
    <t>备注：1、意外险总参保人数82369人，总保障金额为46.62亿元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</si>
</sst>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8" borderId="8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1" fillId="24" borderId="1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176" fontId="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pane ySplit="2" topLeftCell="A3" activePane="bottomLeft" state="frozen"/>
      <selection/>
      <selection pane="bottomLeft" activeCell="A14" sqref="A14:L14"/>
    </sheetView>
  </sheetViews>
  <sheetFormatPr defaultColWidth="9" defaultRowHeight="13.5"/>
  <cols>
    <col min="1" max="1" width="8.25" style="2" customWidth="1"/>
    <col min="2" max="2" width="5.375" style="3" customWidth="1"/>
    <col min="3" max="3" width="15.125" style="2" customWidth="1"/>
    <col min="4" max="4" width="10.75" style="2" customWidth="1"/>
    <col min="5" max="5" width="11.125" style="2" customWidth="1"/>
    <col min="6" max="7" width="11.125" style="4" customWidth="1"/>
    <col min="8" max="8" width="8.375" style="2" customWidth="1"/>
    <col min="9" max="9" width="8.75" style="2" customWidth="1"/>
    <col min="10" max="10" width="13.25" style="4" customWidth="1"/>
    <col min="11" max="11" width="8.25" style="4" customWidth="1"/>
    <col min="12" max="12" width="24.25" style="2" customWidth="1"/>
    <col min="13" max="13" width="12.625" customWidth="1"/>
  </cols>
  <sheetData>
    <row r="1" ht="45.9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24" spans="1:12">
      <c r="A2" s="6" t="s">
        <v>1</v>
      </c>
      <c r="B2" s="7" t="s">
        <v>2</v>
      </c>
      <c r="C2" s="6" t="s">
        <v>3</v>
      </c>
      <c r="D2" s="6"/>
      <c r="E2" s="6" t="s">
        <v>4</v>
      </c>
      <c r="F2" s="8" t="s">
        <v>5</v>
      </c>
      <c r="G2" s="8" t="s">
        <v>6</v>
      </c>
      <c r="H2" s="6" t="s">
        <v>7</v>
      </c>
      <c r="I2" s="6" t="s">
        <v>8</v>
      </c>
      <c r="J2" s="8" t="s">
        <v>9</v>
      </c>
      <c r="K2" s="8" t="s">
        <v>10</v>
      </c>
      <c r="L2" s="6" t="s">
        <v>11</v>
      </c>
    </row>
    <row r="3" s="1" customFormat="1" ht="36" customHeight="1" spans="1:13">
      <c r="A3" s="9"/>
      <c r="B3" s="10">
        <v>1</v>
      </c>
      <c r="C3" s="11" t="s">
        <v>12</v>
      </c>
      <c r="D3" s="12" t="s">
        <v>13</v>
      </c>
      <c r="E3" s="13">
        <v>2378</v>
      </c>
      <c r="F3" s="13">
        <v>2378</v>
      </c>
      <c r="G3" s="14">
        <v>10000</v>
      </c>
      <c r="H3" s="12">
        <f>G3*I3</f>
        <v>21</v>
      </c>
      <c r="I3" s="12">
        <v>0.0021</v>
      </c>
      <c r="J3" s="21">
        <f t="shared" ref="J3:J12" si="0">F3*H3</f>
        <v>49938</v>
      </c>
      <c r="K3" s="14"/>
      <c r="L3" s="12" t="s">
        <v>14</v>
      </c>
      <c r="M3"/>
    </row>
    <row r="4" s="1" customFormat="1" ht="36" customHeight="1" spans="1:14">
      <c r="A4" s="9"/>
      <c r="B4" s="15"/>
      <c r="C4" s="16"/>
      <c r="D4" s="12" t="s">
        <v>15</v>
      </c>
      <c r="E4" s="13">
        <v>2378</v>
      </c>
      <c r="F4" s="13">
        <v>2378</v>
      </c>
      <c r="G4" s="14">
        <v>5000</v>
      </c>
      <c r="H4" s="12">
        <f t="shared" ref="H4:H12" si="1">G4*I4</f>
        <v>16.5</v>
      </c>
      <c r="I4" s="12">
        <v>0.0033</v>
      </c>
      <c r="J4" s="21">
        <f t="shared" si="0"/>
        <v>39237</v>
      </c>
      <c r="K4" s="14"/>
      <c r="L4" s="12" t="s">
        <v>16</v>
      </c>
      <c r="M4"/>
      <c r="N4"/>
    </row>
    <row r="5" s="1" customFormat="1" ht="36" customHeight="1" spans="1:13">
      <c r="A5" s="9"/>
      <c r="B5" s="17">
        <v>2</v>
      </c>
      <c r="C5" s="18" t="s">
        <v>17</v>
      </c>
      <c r="D5" s="12" t="s">
        <v>13</v>
      </c>
      <c r="E5" s="13">
        <v>10600</v>
      </c>
      <c r="F5" s="13">
        <v>10600</v>
      </c>
      <c r="G5" s="14">
        <v>20000</v>
      </c>
      <c r="H5" s="12">
        <f t="shared" si="1"/>
        <v>28</v>
      </c>
      <c r="I5" s="12">
        <v>0.0014</v>
      </c>
      <c r="J5" s="21">
        <f t="shared" si="0"/>
        <v>296800</v>
      </c>
      <c r="K5" s="14"/>
      <c r="L5" s="12" t="s">
        <v>14</v>
      </c>
      <c r="M5"/>
    </row>
    <row r="6" ht="36" customHeight="1" spans="1:12">
      <c r="A6" s="9"/>
      <c r="B6" s="19"/>
      <c r="C6" s="20"/>
      <c r="D6" s="9" t="s">
        <v>15</v>
      </c>
      <c r="E6" s="13">
        <v>10600</v>
      </c>
      <c r="F6" s="13">
        <v>10600</v>
      </c>
      <c r="G6" s="21">
        <v>5000</v>
      </c>
      <c r="H6" s="12">
        <f t="shared" si="1"/>
        <v>13.5</v>
      </c>
      <c r="I6" s="9">
        <v>0.0027</v>
      </c>
      <c r="J6" s="21">
        <f t="shared" si="0"/>
        <v>143100</v>
      </c>
      <c r="K6" s="21"/>
      <c r="L6" s="12" t="s">
        <v>16</v>
      </c>
    </row>
    <row r="7" ht="36" customHeight="1" spans="1:12">
      <c r="A7" s="9"/>
      <c r="B7" s="22">
        <v>3</v>
      </c>
      <c r="C7" s="9" t="s">
        <v>18</v>
      </c>
      <c r="D7" s="9" t="s">
        <v>13</v>
      </c>
      <c r="E7" s="13">
        <v>53345</v>
      </c>
      <c r="F7" s="13">
        <v>53345</v>
      </c>
      <c r="G7" s="21">
        <v>60000</v>
      </c>
      <c r="H7" s="12">
        <f t="shared" si="1"/>
        <v>42</v>
      </c>
      <c r="I7" s="9">
        <v>0.0007</v>
      </c>
      <c r="J7" s="21">
        <f t="shared" si="0"/>
        <v>2240490</v>
      </c>
      <c r="K7" s="21"/>
      <c r="L7" s="12" t="s">
        <v>14</v>
      </c>
    </row>
    <row r="8" ht="36" customHeight="1" spans="1:12">
      <c r="A8" s="9"/>
      <c r="B8" s="22"/>
      <c r="C8" s="9"/>
      <c r="D8" s="9" t="s">
        <v>15</v>
      </c>
      <c r="E8" s="13">
        <v>53345</v>
      </c>
      <c r="F8" s="13">
        <v>53345</v>
      </c>
      <c r="G8" s="21">
        <v>15000</v>
      </c>
      <c r="H8" s="12">
        <f t="shared" si="1"/>
        <v>15</v>
      </c>
      <c r="I8" s="9">
        <v>0.001</v>
      </c>
      <c r="J8" s="21">
        <f t="shared" si="0"/>
        <v>800175</v>
      </c>
      <c r="K8" s="21"/>
      <c r="L8" s="12" t="s">
        <v>16</v>
      </c>
    </row>
    <row r="9" ht="36" customHeight="1" spans="1:12">
      <c r="A9" s="9"/>
      <c r="B9" s="22">
        <v>4</v>
      </c>
      <c r="C9" s="9" t="s">
        <v>19</v>
      </c>
      <c r="D9" s="9" t="s">
        <v>13</v>
      </c>
      <c r="E9" s="13">
        <v>11959</v>
      </c>
      <c r="F9" s="13">
        <v>11959</v>
      </c>
      <c r="G9" s="21">
        <v>20000</v>
      </c>
      <c r="H9" s="12">
        <f t="shared" si="1"/>
        <v>21</v>
      </c>
      <c r="I9" s="9">
        <v>0.00105</v>
      </c>
      <c r="J9" s="21">
        <f t="shared" si="0"/>
        <v>251139</v>
      </c>
      <c r="K9" s="21"/>
      <c r="L9" s="12" t="s">
        <v>14</v>
      </c>
    </row>
    <row r="10" ht="36" customHeight="1" spans="1:12">
      <c r="A10" s="9"/>
      <c r="B10" s="22"/>
      <c r="C10" s="9"/>
      <c r="D10" s="9" t="s">
        <v>15</v>
      </c>
      <c r="E10" s="13">
        <v>11959</v>
      </c>
      <c r="F10" s="13">
        <v>11959</v>
      </c>
      <c r="G10" s="21">
        <v>5000</v>
      </c>
      <c r="H10" s="12">
        <f t="shared" si="1"/>
        <v>7</v>
      </c>
      <c r="I10" s="9">
        <v>0.0014</v>
      </c>
      <c r="J10" s="21">
        <f t="shared" si="0"/>
        <v>83713</v>
      </c>
      <c r="K10" s="21"/>
      <c r="L10" s="12" t="s">
        <v>16</v>
      </c>
    </row>
    <row r="11" ht="36" customHeight="1" spans="1:12">
      <c r="A11" s="9"/>
      <c r="B11" s="22">
        <v>5</v>
      </c>
      <c r="C11" s="9" t="s">
        <v>20</v>
      </c>
      <c r="D11" s="9" t="s">
        <v>13</v>
      </c>
      <c r="E11" s="13">
        <v>4087</v>
      </c>
      <c r="F11" s="13">
        <v>4087</v>
      </c>
      <c r="G11" s="21">
        <v>10000</v>
      </c>
      <c r="H11" s="12">
        <f t="shared" si="1"/>
        <v>17.5</v>
      </c>
      <c r="I11" s="9">
        <v>0.00175</v>
      </c>
      <c r="J11" s="21">
        <f t="shared" si="0"/>
        <v>71522.5</v>
      </c>
      <c r="K11" s="21"/>
      <c r="L11" s="12" t="s">
        <v>14</v>
      </c>
    </row>
    <row r="12" ht="36" customHeight="1" spans="1:12">
      <c r="A12" s="9"/>
      <c r="B12" s="22"/>
      <c r="C12" s="9"/>
      <c r="D12" s="9" t="s">
        <v>15</v>
      </c>
      <c r="E12" s="13">
        <v>4087</v>
      </c>
      <c r="F12" s="13">
        <v>4087</v>
      </c>
      <c r="G12" s="21">
        <v>5000</v>
      </c>
      <c r="H12" s="12">
        <f t="shared" si="1"/>
        <v>10.5</v>
      </c>
      <c r="I12" s="9">
        <v>0.0021</v>
      </c>
      <c r="J12" s="21">
        <f t="shared" si="0"/>
        <v>42913.5</v>
      </c>
      <c r="K12" s="21"/>
      <c r="L12" s="12" t="s">
        <v>16</v>
      </c>
    </row>
    <row r="13" ht="36" customHeight="1" spans="1:12">
      <c r="A13" s="9"/>
      <c r="B13" s="23"/>
      <c r="C13" s="24"/>
      <c r="D13" s="22" t="s">
        <v>21</v>
      </c>
      <c r="E13" s="13">
        <f>E3+E5+E7+E9+E11</f>
        <v>82369</v>
      </c>
      <c r="F13" s="26" t="s">
        <v>22</v>
      </c>
      <c r="G13" s="13"/>
      <c r="H13" s="26" t="s">
        <v>22</v>
      </c>
      <c r="I13" s="26" t="s">
        <v>22</v>
      </c>
      <c r="J13" s="21">
        <f>SUM(J3:J12)</f>
        <v>4019028</v>
      </c>
      <c r="K13" s="21"/>
      <c r="L13" s="26" t="s">
        <v>22</v>
      </c>
    </row>
    <row r="14" ht="39" customHeight="1" spans="1:12">
      <c r="A14" s="25" t="s">
        <v>23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</sheetData>
  <mergeCells count="15">
    <mergeCell ref="A1:L1"/>
    <mergeCell ref="C2:D2"/>
    <mergeCell ref="B13:C13"/>
    <mergeCell ref="A14:L14"/>
    <mergeCell ref="A3:A13"/>
    <mergeCell ref="B3:B4"/>
    <mergeCell ref="B5:B6"/>
    <mergeCell ref="B7:B8"/>
    <mergeCell ref="B9:B10"/>
    <mergeCell ref="B11:B12"/>
    <mergeCell ref="C3:C4"/>
    <mergeCell ref="C5:C6"/>
    <mergeCell ref="C7:C8"/>
    <mergeCell ref="C9:C10"/>
    <mergeCell ref="C11:C12"/>
  </mergeCells>
  <printOptions horizontalCentered="1"/>
  <pageMargins left="0.708333333333333" right="0.708333333333333" top="0.747916666666667" bottom="0.747916666666667" header="0.314583333333333" footer="0.314583333333333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ZYNX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张超男</dc:creator>
  <cp:lastModifiedBy>Administrator</cp:lastModifiedBy>
  <dcterms:created xsi:type="dcterms:W3CDTF">2015-12-21T10:10:00Z</dcterms:created>
  <cp:lastPrinted>2018-11-22T07:04:00Z</cp:lastPrinted>
  <dcterms:modified xsi:type="dcterms:W3CDTF">2019-01-29T03:39:34Z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</Properties>
</file>