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 name="Sheet2" sheetId="2" r:id="rId2"/>
  </sheets>
  <definedNames>
    <definedName name="_xlnm.Print_Area" localSheetId="0">Sheet1!$A$1:$K$30</definedName>
  </definedNames>
  <calcPr calcId="144525"/>
</workbook>
</file>

<file path=xl/sharedStrings.xml><?xml version="1.0" encoding="utf-8"?>
<sst xmlns="http://schemas.openxmlformats.org/spreadsheetml/2006/main" count="106" uniqueCount="102">
  <si>
    <t>附件</t>
  </si>
  <si>
    <t>衔接资金绩效评价及考核指标评分表</t>
  </si>
  <si>
    <t>序号</t>
  </si>
  <si>
    <t>指标</t>
  </si>
  <si>
    <t>指标满分(100 +3
-30)</t>
  </si>
  <si>
    <t>指标得分（分任务评价及考核的指标小计得分按照各项任务的中央和省级财政衔接资金占比加权平均计算）</t>
  </si>
  <si>
    <t>评价及考核内容和赋分规则</t>
  </si>
  <si>
    <t>数据来源</t>
  </si>
  <si>
    <t>小计</t>
  </si>
  <si>
    <t>巩固拓展脱贫攻坚成果和乡村振兴任务</t>
  </si>
  <si>
    <t>以工代赈任务</t>
  </si>
  <si>
    <t>少数民族发展任务</t>
  </si>
  <si>
    <t>欠发达国有农场巩固提升任务</t>
  </si>
  <si>
    <t>欠发达国有林场巩固提升任务</t>
  </si>
  <si>
    <t>基础分100分（调整指标最高加3分，最多减30分）</t>
  </si>
  <si>
    <t>合计</t>
  </si>
  <si>
    <t>（一）</t>
  </si>
  <si>
    <t>资金保障</t>
  </si>
  <si>
    <t>主要评价及考核资金投入规模和分解下达进度</t>
  </si>
  <si>
    <t>市、县履行支出责任情况</t>
  </si>
  <si>
    <t>分别对市级和县级进行评价及考核：
1.市本级预算安排的衔接资金增幅≥0，得满分；否则得0分。
2.县本级预算安排的衔接资金增幅≥0，得满分；否则按比例得分。</t>
  </si>
  <si>
    <t>防返贫监测信息系统，市县自评上报材料，抽查评价及考核结果等。</t>
  </si>
  <si>
    <t>中央和省级财政衔接资金分解下达进度</t>
  </si>
  <si>
    <t>从省辖市收到中央和省级财政衔接资金之日起，下达到县级≤30日得满分，＞60日为0分，30-60日按比例减分。</t>
  </si>
  <si>
    <t>防返贫监测信息系统，预算一体化系统等。</t>
  </si>
  <si>
    <t>(二)</t>
  </si>
  <si>
    <t>项目管理</t>
  </si>
  <si>
    <t>主要评价及考核项目管理责任落实情况</t>
  </si>
  <si>
    <t>项目库建设管理情况</t>
  </si>
  <si>
    <t>评价及考核内容包括项目入库是否及时充分、程序是否规范、内容是否完整和入库项目是否具备实施条件，以及衔接资金、整合资金是否用于项目库之外的项目等。根据抽查项目情况赋分。</t>
  </si>
  <si>
    <t>项目绩效管理情况</t>
  </si>
  <si>
    <t>评价及考核内容包括具体项目实施方案明确绩效目标情况、开展跟踪监督情况、事后评价情况等。根据抽查项目情况赋分。</t>
  </si>
  <si>
    <t>市县自评上报材料，抽查评价及考核结果等。</t>
  </si>
  <si>
    <t>信息公开和公告公示制度落实情况</t>
  </si>
  <si>
    <t>分市、县、村（农场、林场）三级进行评价（对应层级满分分别为1分、1分和2分）
1.市级按要求及时公开资金分配结果等，得1分，否则得0分；
2.县级按要求公开资金分配结果、项目库、资金项目计划等，得1分,未完整公开酌情扣分；
3.村级（农场、林场）根据抽查项目落实公开公示要求的比例赋分，满分2分。</t>
  </si>
  <si>
    <t>防返贫监测信息系统，自评上报数据材料，抽查评价及考核结果等。</t>
  </si>
  <si>
    <t>跟踪督促及发现问题整改情况</t>
  </si>
  <si>
    <t>1.市级、县级定期开展项目实施和资金支出进度等跟踪督促情况，按要求落实到位的得2分，未完全落实到位的酌情扣分。
2.省、市跟踪督促及各类检查发现问题整改到位情况，满分1分,根据未整改问题比例扣减。
3.全国12317防止返贫监测和乡村振兴咨询服务平台（以下简称12317平台）反馈问题处理情况，满分1分，根据未处理问题比例扣减。</t>
  </si>
  <si>
    <t>市县自评上报材料，审计等各类监督检查报告，12317平台,抽查评价结果等。</t>
  </si>
  <si>
    <t>（三）</t>
  </si>
  <si>
    <t>使用成效</t>
  </si>
  <si>
    <t>主要评价及考核使用效果</t>
  </si>
  <si>
    <t>有序推进项目实施等工作情况</t>
  </si>
  <si>
    <t>主要通过支出进度评价及考核有序推进项目前期工作、组织实施、验收和资金支付情况，根据7月、10月资金支出情况分批调度。
1.7月支出进度评分4分。资金支出进度达到序时进度或达到全省平均进度的，得满分；未达到的按照与序时进度的比例扣分。
2.10月支出进度评分4分。资金支出进度达到序时进度或达到全省平均进度的，得满分；未达到的按照与序时进度的比例扣分。。</t>
  </si>
  <si>
    <t>防返贫监测信息系统，省乡村振兴局、省财政厅工作通报等。</t>
  </si>
  <si>
    <t>预算执行率</t>
  </si>
  <si>
    <t>1.1年以内的资金预算执行率达到100%，得4分；执行率在85%-100%之间，按比例得分；执行率低于85%，得0分。
2.1-2年的资金预算执行率达到100%，得2分；执行率在95%-100%之间，按比例得分；执行率低于95%，得0分。
3.不存在2年以上的资金结转结余情况，得1分；存在，得0分。</t>
  </si>
  <si>
    <t>防返贫监测信息系统，市县自评上报数据等。</t>
  </si>
  <si>
    <t>巩固拓展脱贫攻坚成果情况</t>
  </si>
  <si>
    <t>1.防止返贫监测对象帮扶效果，满分4分,根据第三方抽查脱贫户和防止返贫监测对象“两不愁三保障”及饮水安全状况、收入支出变化情况赋分。
2.脱贫县农村居民人均可支配收入达到全省平均水平或者增速高于全省平均水平，得4分,未达到全省平均水平且增速低于全省平均增速的,按照比例得分。</t>
  </si>
  <si>
    <t>防返贫监测信息系统；统计部门提供数据，巩固脱贫成果后评估,抽查评价及考核结果等。</t>
  </si>
  <si>
    <t>分任务指标</t>
  </si>
  <si>
    <r>
      <rPr>
        <b/>
        <sz val="11"/>
        <rFont val="仿宋_GB2312"/>
        <charset val="134"/>
      </rPr>
      <t>1.巩固拓展脱贫攻坚成果和乡村振兴任务</t>
    </r>
    <r>
      <rPr>
        <sz val="11"/>
        <rFont val="仿宋_GB2312"/>
        <charset val="134"/>
      </rPr>
      <t xml:space="preserve">：项目成效，满分20分，根据抽查项目情况赋分。评价及考核内容包括抽查项目实际完成任务量是否达到绩效目标申报的任务量、衔接资金用途是否突破管理办法。产业类项目是否明确联农带农机制、是否优先覆盖防止返贫监测对象、往年项目是否持续有效运行等；基础设施类项目质量是否达到相应标准、后续管护是否存在问题等；其他项目是否实现预期目标。
</t>
    </r>
    <r>
      <rPr>
        <b/>
        <sz val="11"/>
        <rFont val="仿宋_GB2312"/>
        <charset val="134"/>
      </rPr>
      <t>2.以工代赈任务</t>
    </r>
    <r>
      <rPr>
        <sz val="11"/>
        <rFont val="仿宋_GB2312"/>
        <charset val="134"/>
      </rPr>
      <t xml:space="preserve">：①抽查以工代赈项目向当地务工群众发放劳务报酬的资金占比是否达到规定标准，全部达到的得10分，否则按项目个数比例扣减。②抽查项目可研报告（实施方案）、项目概算（预算）表、竣工验收报告中是否体现劳务报酬发放标准、额度，并及时公示发放情况，全部符合要求的得5分，否则按项目个数比例扣减。③采取以工代赈方式实施的项目资金占中央和省级以工代赈资金的比例，等于或高于100%得5分，不足100%的按比例得分。
</t>
    </r>
    <r>
      <rPr>
        <b/>
        <sz val="11"/>
        <rFont val="仿宋_GB2312"/>
        <charset val="134"/>
      </rPr>
      <t>3.少数民族发展任务</t>
    </r>
    <r>
      <rPr>
        <sz val="11"/>
        <rFont val="仿宋_GB2312"/>
        <charset val="134"/>
      </rPr>
      <t xml:space="preserve">：①民族乡村农村居民人均可支配收入达到全省农村居民平均水平或增速高于全省平均增速的,得5分，否则按比例得分。②项目成效，满分15分，根据抽查项目情况赋分。评价及考核内容包括抽查项目实际完成任务量是否达到绩效目标申报的任务量、衔接资金用途是否突破管理办法。产业类项目是否明确联农带农机制、是否优先覆盖防止返贫监测对象、往年项目是否持续有效运行等；基础设施类项目质量是否达到相应标准、后续管护是否存在问题等；其他项目是否实现预期目标。 
</t>
    </r>
    <r>
      <rPr>
        <b/>
        <sz val="11"/>
        <rFont val="仿宋_GB2312"/>
        <charset val="134"/>
      </rPr>
      <t>4.欠发达国有农场巩固提升任务</t>
    </r>
    <r>
      <rPr>
        <sz val="11"/>
        <rFont val="仿宋_GB2312"/>
        <charset val="134"/>
      </rPr>
      <t xml:space="preserve">：①欠发达国有农场从业人员人均收入达到全省农场平均水平的或者增速高于全省农场平均增速的,得5分，否则按比例得分。②项目成效，满分15分，根据抽查项目情况赋分。评价及考核内容包括抽查项目实际完成任务量是否达到绩效目标申报的任务量、衔接资金用途是否突破管理办法。产业类项目是否实现绩效目标、往年项目是否持续有效运行等；基础设施类项目质量是否达到相应标准、后续管护是否存在问题等；其他项目是否实现预期目标。
</t>
    </r>
    <r>
      <rPr>
        <b/>
        <sz val="11"/>
        <rFont val="仿宋_GB2312"/>
        <charset val="134"/>
      </rPr>
      <t>5.欠发达国有林场巩固提升任务</t>
    </r>
    <r>
      <rPr>
        <sz val="11"/>
        <rFont val="仿宋_GB2312"/>
        <charset val="134"/>
      </rPr>
      <t>：①欠发达国有林场职工人均收入达到全省林场平均水平的或者增速高于全省林场平均增速的,得5分，否则按比例得分。②项目成效，满分15分，根据抽査项目情况赋分。评价及考核内容包括抽查项目实际完成任务量是否达到绩效目标申报的任务量、衔接资金用途是否突破管理办法。产业类项目是否实现绩效目标、往年项目是否持续有效运行等；基础设施类项目质量是否达到相应标准、后续管护是否存在问题等；其他项目是否实现预期目标。</t>
    </r>
  </si>
  <si>
    <t>市县自评上报材料，相关部门统计数据，抽查评价及考核结果等。</t>
  </si>
  <si>
    <t>中央财政衔接资 金用于产业的比 例</t>
  </si>
  <si>
    <t>1.2021-2025年度，中央财政衔接资金用于产业的比例分别≥50%、55%、60%、65%和 70%,达到比例的得3分.否则按每低于考核比例1个百分点扣1分进行扣减，扣完为止。
2.中央财政衔接资金用于产业的比例不低于上年度比例，得1分，否则得0分。</t>
  </si>
  <si>
    <t>防返贫监测信息系 统；市县自评上报 数据；抽查评价及考核结果等。</t>
  </si>
  <si>
    <t>各级财政衔接资金用于产业的比例</t>
  </si>
  <si>
    <t>中央、省、市、县四级财政衔接资金合计用于产业的比例≥50%且高于上年，或用于产业的比例≥70%，得4分。否则，按每低于上年比例1个百分点，扣1分，扣完为止。</t>
  </si>
  <si>
    <t>统筹整合工作成效（适用于开展脱贫县涉农资金整合的市县）</t>
  </si>
  <si>
    <t>1.整合政策贯彻落实情况，主要考核政策制定情况及时效性（1分）；
2.整合资金方案报备时效性及方案编制质量（3分）；
3.整合资金管理台账及绩效管理情况（1分）；
4.已完成支出的整合资金规模占已整合资金规模比例达到80%（含）以上，得3分，不足按比例得分。
5.用于产业的比例高于上年，得2分，否则，按每低于上年比例1个百分点扣0.2分，扣完为止。
6.对发现资金用于负面清单、干扰整合等问题，视问题严重程度，每起扣0.5-1分。</t>
  </si>
  <si>
    <t>特色优势产业重点评价</t>
  </si>
  <si>
    <t>对支持特色优势产业项目资金开展重点评价，包括特色优势产业发展规划、项目库建设、资金投入、效益效果等方面进行评价。</t>
  </si>
  <si>
    <t>（四）</t>
  </si>
  <si>
    <t>工作评价</t>
  </si>
  <si>
    <t>数据材料报送及日常工作质量</t>
  </si>
  <si>
    <t>评价及考核年度衔接资金数据、材料报送或系统上传的及时性、准确性。出现一次不及时扣0.1分，出现一次不准确扣0.1分，扣完为止。此外，对绩效评价材料上报不及时、内容不全、不实、不规范的将视情况扣分。</t>
  </si>
  <si>
    <t>日常数据资料报送情况、防返贫监测信息系统等。</t>
  </si>
  <si>
    <t>（五）</t>
  </si>
  <si>
    <t>加减分</t>
  </si>
  <si>
    <t>+3
-30</t>
  </si>
  <si>
    <t>机制创新</t>
  </si>
  <si>
    <t>最高加3 分</t>
  </si>
  <si>
    <t>该指标为加分指标。主要考核衔接资金分配、使用、监管等各方面的机制创新情况。</t>
  </si>
  <si>
    <t>市县上报材料等。</t>
  </si>
  <si>
    <t>执行中随意调减衔接资金预算</t>
  </si>
  <si>
    <t>直接扣减5分</t>
  </si>
  <si>
    <t>市县安排的衔接资金预算在执行中调减的，直接扣减5分。</t>
  </si>
  <si>
    <t>预算报告及预算指标数据，市县自评上报材料等，抽查评价及考核结果等。</t>
  </si>
  <si>
    <t>数据作假</t>
  </si>
  <si>
    <t>直接扣减10分</t>
  </si>
  <si>
    <t>该指标为减分指标。主要评价及考核市县在有关部门跟踪调度数据和年末上报绩效自评材料时，提供的数据资料真实性、准确性。如通过各类监督检查和抽查发现弄虚作假的，直接扣减10分。</t>
  </si>
  <si>
    <t>市县自评上报材料等，抽查评价及考核结果。</t>
  </si>
  <si>
    <t>违规违纪</t>
  </si>
  <si>
    <t>最高扣15分</t>
  </si>
  <si>
    <t>该指标为减分指标。主要评价由审计、财政日常监管和专项核查、纪检监察等发现和曝光的违规使用衔接资金的情况（包括内部资料或媒介披露的、经核实的问题），视检查查出违纪违规问题及整改情况扣分。中央和省领导同志做出过批示的，经查实为衔接资金突出问题的，直接扣减15分。</t>
  </si>
  <si>
    <t>中央和省级纪检监察部门、审计部门、财政部门和乡村振兴部门等检查报告，市县上报材料等。</t>
  </si>
  <si>
    <t>产业规划</t>
  </si>
  <si>
    <t>年度实施方案</t>
  </si>
  <si>
    <t>当年项目库</t>
  </si>
  <si>
    <t>下年项目库</t>
  </si>
  <si>
    <t>衔接资金投入</t>
  </si>
  <si>
    <t>撬动社会和金融资金</t>
  </si>
  <si>
    <t>利益联结机制</t>
  </si>
  <si>
    <t>项目实施进度</t>
  </si>
  <si>
    <t>组织化规模化发展</t>
  </si>
  <si>
    <t>产业发展布局</t>
  </si>
  <si>
    <t>特色优势产业发展数量</t>
  </si>
  <si>
    <t>参与发展该产业的行政村增长比例</t>
  </si>
  <si>
    <t>参与发展该产业的农户增长比例</t>
  </si>
  <si>
    <t>农户收入增加比例</t>
  </si>
  <si>
    <t>群众满意度</t>
  </si>
</sst>
</file>

<file path=xl/styles.xml><?xml version="1.0" encoding="utf-8"?>
<styleSheet xmlns="http://schemas.openxmlformats.org/spreadsheetml/2006/main">
  <numFmts count="6">
    <numFmt numFmtId="176" formatCode="0&quot;分&quot;"/>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7" formatCode="0_);\(0\)"/>
  </numFmts>
  <fonts count="39">
    <font>
      <sz val="10"/>
      <name val="Arial"/>
      <charset val="134"/>
    </font>
    <font>
      <sz val="14"/>
      <name val="仿宋_GB2312"/>
      <charset val="134"/>
    </font>
    <font>
      <sz val="10"/>
      <name val="仿宋_GB2312"/>
      <charset val="134"/>
    </font>
    <font>
      <sz val="11"/>
      <name val="仿宋_GB2312"/>
      <charset val="134"/>
    </font>
    <font>
      <sz val="11"/>
      <name val="黑体"/>
      <charset val="134"/>
    </font>
    <font>
      <sz val="14"/>
      <color theme="1"/>
      <name val="宋体"/>
      <charset val="134"/>
      <scheme val="minor"/>
    </font>
    <font>
      <sz val="11"/>
      <name val="宋体"/>
      <charset val="134"/>
      <scheme val="minor"/>
    </font>
    <font>
      <sz val="10"/>
      <name val="Arial"/>
      <charset val="134"/>
    </font>
    <font>
      <sz val="10"/>
      <name val="黑体"/>
      <charset val="134"/>
    </font>
    <font>
      <sz val="18"/>
      <name val="方正小标宋简体"/>
      <charset val="134"/>
    </font>
    <font>
      <b/>
      <sz val="11"/>
      <name val="仿宋_GB2312"/>
      <charset val="134"/>
    </font>
    <font>
      <b/>
      <sz val="10"/>
      <name val="仿宋_GB2312"/>
      <charset val="134"/>
    </font>
    <font>
      <sz val="10"/>
      <color theme="1"/>
      <name val="黑体"/>
      <charset val="134"/>
    </font>
    <font>
      <sz val="10"/>
      <color theme="1"/>
      <name val="仿宋_GB2312"/>
      <charset val="134"/>
    </font>
    <font>
      <sz val="14"/>
      <color theme="1"/>
      <name val="仿宋"/>
      <charset val="134"/>
    </font>
    <font>
      <sz val="14"/>
      <name val="宋体"/>
      <charset val="134"/>
    </font>
    <font>
      <i/>
      <sz val="8"/>
      <name val="Times New Roman"/>
      <charset val="134"/>
    </font>
    <font>
      <sz val="14"/>
      <color theme="1"/>
      <name val="仿宋_GB2312"/>
      <charset val="134"/>
    </font>
    <font>
      <sz val="11"/>
      <color theme="0"/>
      <name val="宋体"/>
      <charset val="0"/>
      <scheme val="minor"/>
    </font>
    <font>
      <sz val="11"/>
      <color theme="1"/>
      <name val="宋体"/>
      <charset val="0"/>
      <scheme val="minor"/>
    </font>
    <font>
      <b/>
      <sz val="15"/>
      <color theme="3"/>
      <name val="宋体"/>
      <charset val="134"/>
      <scheme val="minor"/>
    </font>
    <font>
      <sz val="11"/>
      <color theme="1"/>
      <name val="宋体"/>
      <charset val="134"/>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i/>
      <sz val="11"/>
      <color rgb="FF7F7F7F"/>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theme="1"/>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1" fillId="0" borderId="0" applyFont="0" applyFill="0" applyBorder="0" applyAlignment="0" applyProtection="0">
      <alignment vertical="center"/>
    </xf>
    <xf numFmtId="0" fontId="19" fillId="12" borderId="0" applyNumberFormat="0" applyBorder="0" applyAlignment="0" applyProtection="0">
      <alignment vertical="center"/>
    </xf>
    <xf numFmtId="0" fontId="27" fillId="13" borderId="9"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9" fillId="19" borderId="0" applyNumberFormat="0" applyBorder="0" applyAlignment="0" applyProtection="0">
      <alignment vertical="center"/>
    </xf>
    <xf numFmtId="0" fontId="22" fillId="6" borderId="0" applyNumberFormat="0" applyBorder="0" applyAlignment="0" applyProtection="0">
      <alignment vertical="center"/>
    </xf>
    <xf numFmtId="43" fontId="21" fillId="0" borderId="0" applyFont="0" applyFill="0" applyBorder="0" applyAlignment="0" applyProtection="0">
      <alignment vertical="center"/>
    </xf>
    <xf numFmtId="0" fontId="18" fillId="5" borderId="0" applyNumberFormat="0" applyBorder="0" applyAlignment="0" applyProtection="0">
      <alignment vertical="center"/>
    </xf>
    <xf numFmtId="0" fontId="29" fillId="0" borderId="0" applyNumberFormat="0" applyFill="0" applyBorder="0" applyAlignment="0" applyProtection="0">
      <alignment vertical="center"/>
    </xf>
    <xf numFmtId="9" fontId="21" fillId="0" borderId="0" applyFont="0" applyFill="0" applyBorder="0" applyAlignment="0" applyProtection="0">
      <alignment vertical="center"/>
    </xf>
    <xf numFmtId="0" fontId="30" fillId="0" borderId="0" applyNumberFormat="0" applyFill="0" applyBorder="0" applyAlignment="0" applyProtection="0">
      <alignment vertical="center"/>
    </xf>
    <xf numFmtId="0" fontId="21" fillId="4" borderId="6" applyNumberFormat="0" applyFont="0" applyAlignment="0" applyProtection="0">
      <alignment vertical="center"/>
    </xf>
    <xf numFmtId="0" fontId="18" fillId="23" borderId="0" applyNumberFormat="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0" borderId="5" applyNumberFormat="0" applyFill="0" applyAlignment="0" applyProtection="0">
      <alignment vertical="center"/>
    </xf>
    <xf numFmtId="0" fontId="31" fillId="0" borderId="5" applyNumberFormat="0" applyFill="0" applyAlignment="0" applyProtection="0">
      <alignment vertical="center"/>
    </xf>
    <xf numFmtId="0" fontId="18" fillId="27" borderId="0" applyNumberFormat="0" applyBorder="0" applyAlignment="0" applyProtection="0">
      <alignment vertical="center"/>
    </xf>
    <xf numFmtId="0" fontId="25" fillId="0" borderId="8" applyNumberFormat="0" applyFill="0" applyAlignment="0" applyProtection="0">
      <alignment vertical="center"/>
    </xf>
    <xf numFmtId="0" fontId="18" fillId="29" borderId="0" applyNumberFormat="0" applyBorder="0" applyAlignment="0" applyProtection="0">
      <alignment vertical="center"/>
    </xf>
    <xf numFmtId="0" fontId="36" fillId="26" borderId="12" applyNumberFormat="0" applyAlignment="0" applyProtection="0">
      <alignment vertical="center"/>
    </xf>
    <xf numFmtId="0" fontId="37" fillId="26" borderId="9" applyNumberFormat="0" applyAlignment="0" applyProtection="0">
      <alignment vertical="center"/>
    </xf>
    <xf numFmtId="0" fontId="24" fillId="10" borderId="7" applyNumberFormat="0" applyAlignment="0" applyProtection="0">
      <alignment vertical="center"/>
    </xf>
    <xf numFmtId="0" fontId="19" fillId="18" borderId="0" applyNumberFormat="0" applyBorder="0" applyAlignment="0" applyProtection="0">
      <alignment vertical="center"/>
    </xf>
    <xf numFmtId="0" fontId="18" fillId="28" borderId="0" applyNumberFormat="0" applyBorder="0" applyAlignment="0" applyProtection="0">
      <alignment vertical="center"/>
    </xf>
    <xf numFmtId="0" fontId="35" fillId="0" borderId="11" applyNumberFormat="0" applyFill="0" applyAlignment="0" applyProtection="0">
      <alignment vertical="center"/>
    </xf>
    <xf numFmtId="0" fontId="33" fillId="0" borderId="10" applyNumberFormat="0" applyFill="0" applyAlignment="0" applyProtection="0">
      <alignment vertical="center"/>
    </xf>
    <xf numFmtId="0" fontId="28" fillId="17" borderId="0" applyNumberFormat="0" applyBorder="0" applyAlignment="0" applyProtection="0">
      <alignment vertical="center"/>
    </xf>
    <xf numFmtId="0" fontId="23" fillId="9" borderId="0" applyNumberFormat="0" applyBorder="0" applyAlignment="0" applyProtection="0">
      <alignment vertical="center"/>
    </xf>
    <xf numFmtId="0" fontId="19" fillId="16" borderId="0" applyNumberFormat="0" applyBorder="0" applyAlignment="0" applyProtection="0">
      <alignment vertical="center"/>
    </xf>
    <xf numFmtId="0" fontId="18" fillId="25" borderId="0" applyNumberFormat="0" applyBorder="0" applyAlignment="0" applyProtection="0">
      <alignment vertical="center"/>
    </xf>
    <xf numFmtId="0" fontId="19" fillId="3" borderId="0" applyNumberFormat="0" applyBorder="0" applyAlignment="0" applyProtection="0">
      <alignment vertical="center"/>
    </xf>
    <xf numFmtId="0" fontId="19" fillId="8" borderId="0" applyNumberFormat="0" applyBorder="0" applyAlignment="0" applyProtection="0">
      <alignment vertical="center"/>
    </xf>
    <xf numFmtId="0" fontId="19" fillId="15" borderId="0" applyNumberFormat="0" applyBorder="0" applyAlignment="0" applyProtection="0">
      <alignment vertical="center"/>
    </xf>
    <xf numFmtId="0" fontId="19" fillId="22" borderId="0" applyNumberFormat="0" applyBorder="0" applyAlignment="0" applyProtection="0">
      <alignment vertical="center"/>
    </xf>
    <xf numFmtId="0" fontId="18" fillId="11" borderId="0" applyNumberFormat="0" applyBorder="0" applyAlignment="0" applyProtection="0">
      <alignment vertical="center"/>
    </xf>
    <xf numFmtId="0" fontId="18" fillId="2" borderId="0" applyNumberFormat="0" applyBorder="0" applyAlignment="0" applyProtection="0">
      <alignment vertical="center"/>
    </xf>
    <xf numFmtId="0" fontId="19" fillId="7" borderId="0" applyNumberFormat="0" applyBorder="0" applyAlignment="0" applyProtection="0">
      <alignment vertical="center"/>
    </xf>
    <xf numFmtId="0" fontId="19" fillId="21" borderId="0" applyNumberFormat="0" applyBorder="0" applyAlignment="0" applyProtection="0">
      <alignment vertical="center"/>
    </xf>
    <xf numFmtId="0" fontId="18" fillId="20" borderId="0" applyNumberFormat="0" applyBorder="0" applyAlignment="0" applyProtection="0">
      <alignment vertical="center"/>
    </xf>
    <xf numFmtId="0" fontId="19" fillId="31" borderId="0" applyNumberFormat="0" applyBorder="0" applyAlignment="0" applyProtection="0">
      <alignment vertical="center"/>
    </xf>
    <xf numFmtId="0" fontId="18" fillId="14" borderId="0" applyNumberFormat="0" applyBorder="0" applyAlignment="0" applyProtection="0">
      <alignment vertical="center"/>
    </xf>
    <xf numFmtId="0" fontId="18" fillId="30" borderId="0" applyNumberFormat="0" applyBorder="0" applyAlignment="0" applyProtection="0">
      <alignment vertical="center"/>
    </xf>
    <xf numFmtId="0" fontId="19" fillId="24" borderId="0" applyNumberFormat="0" applyBorder="0" applyAlignment="0" applyProtection="0">
      <alignment vertical="center"/>
    </xf>
    <xf numFmtId="0" fontId="18" fillId="32" borderId="0" applyNumberFormat="0" applyBorder="0" applyAlignment="0" applyProtection="0">
      <alignment vertical="center"/>
    </xf>
    <xf numFmtId="0" fontId="38" fillId="0" borderId="0">
      <alignment vertical="center"/>
    </xf>
  </cellStyleXfs>
  <cellXfs count="4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xf>
    <xf numFmtId="0" fontId="5" fillId="0" borderId="0" xfId="0" applyFont="1" applyFill="1" applyAlignment="1">
      <alignment wrapText="1"/>
    </xf>
    <xf numFmtId="0" fontId="6" fillId="0" borderId="0" xfId="0" applyFont="1" applyFill="1" applyBorder="1" applyAlignment="1" applyProtection="1">
      <alignment vertical="center"/>
      <protection locked="0"/>
    </xf>
    <xf numFmtId="0" fontId="7" fillId="0" borderId="0" xfId="0" applyFont="1">
      <alignment vertical="center"/>
    </xf>
    <xf numFmtId="0" fontId="8" fillId="0" borderId="0" xfId="0" applyFont="1">
      <alignment vertical="center"/>
    </xf>
    <xf numFmtId="0" fontId="9" fillId="0" borderId="0" xfId="0" applyFont="1" applyBorder="1" applyAlignment="1">
      <alignment horizontal="center" vertical="top"/>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4" fillId="0" borderId="1" xfId="0" applyFont="1" applyBorder="1" applyAlignment="1">
      <alignment horizontal="center" vertical="center"/>
    </xf>
    <xf numFmtId="176" fontId="12" fillId="0" borderId="1" xfId="0" applyNumberFormat="1" applyFont="1" applyFill="1" applyBorder="1" applyAlignment="1">
      <alignment horizontal="center" vertical="center" wrapText="1"/>
    </xf>
    <xf numFmtId="0" fontId="3" fillId="0" borderId="1" xfId="0" applyFont="1" applyBorder="1" applyAlignment="1">
      <alignment horizontal="left" vertical="top"/>
    </xf>
    <xf numFmtId="0" fontId="4" fillId="0" borderId="1" xfId="0" applyFont="1" applyBorder="1" applyAlignment="1">
      <alignment horizontal="left" vertical="center"/>
    </xf>
    <xf numFmtId="0" fontId="4" fillId="0" borderId="1" xfId="0" applyFont="1" applyBorder="1" applyAlignment="1">
      <alignment horizontal="justify" vertical="center"/>
    </xf>
    <xf numFmtId="0" fontId="4" fillId="0" borderId="1" xfId="0" applyFont="1" applyBorder="1" applyAlignment="1">
      <alignment horizontal="left" vertical="top"/>
    </xf>
    <xf numFmtId="1" fontId="3" fillId="0" borderId="1" xfId="0" applyNumberFormat="1" applyFont="1" applyBorder="1" applyAlignment="1">
      <alignment horizontal="left" vertical="center" indent="1"/>
    </xf>
    <xf numFmtId="0" fontId="3" fillId="0" borderId="1" xfId="0" applyFont="1" applyBorder="1" applyAlignment="1">
      <alignment horizontal="justify" vertical="center" wrapText="1"/>
    </xf>
    <xf numFmtId="176" fontId="13" fillId="0" borderId="1" xfId="0" applyNumberFormat="1" applyFont="1" applyFill="1" applyBorder="1" applyAlignment="1">
      <alignment horizontal="center" vertical="center" wrapText="1"/>
    </xf>
    <xf numFmtId="0" fontId="3" fillId="0" borderId="2" xfId="0" applyFont="1" applyBorder="1" applyAlignment="1">
      <alignment horizontal="left" vertical="top"/>
    </xf>
    <xf numFmtId="0" fontId="3" fillId="0" borderId="1" xfId="0" applyFont="1" applyBorder="1" applyAlignment="1">
      <alignment horizontal="justify" vertical="center"/>
    </xf>
    <xf numFmtId="0" fontId="3" fillId="0" borderId="1" xfId="0" applyFont="1" applyBorder="1" applyAlignment="1">
      <alignment horizontal="left" vertical="center"/>
    </xf>
    <xf numFmtId="0" fontId="3" fillId="0" borderId="2" xfId="0" applyFont="1" applyBorder="1" applyAlignment="1">
      <alignment horizontal="justify" vertical="center"/>
    </xf>
    <xf numFmtId="0" fontId="4" fillId="0" borderId="2" xfId="0" applyFont="1" applyBorder="1" applyAlignment="1">
      <alignment horizontal="left" vertical="top"/>
    </xf>
    <xf numFmtId="0" fontId="14" fillId="0" borderId="1" xfId="0" applyFont="1" applyFill="1" applyBorder="1" applyAlignment="1">
      <alignment horizontal="left" vertical="center" wrapText="1"/>
    </xf>
    <xf numFmtId="49" fontId="4"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5" fillId="0" borderId="1" xfId="49" applyFont="1" applyFill="1" applyBorder="1" applyAlignment="1" applyProtection="1">
      <alignment horizontal="center" vertical="center" wrapText="1"/>
      <protection locked="0"/>
    </xf>
    <xf numFmtId="177" fontId="16" fillId="0" borderId="0" xfId="0" applyNumberFormat="1" applyFont="1" applyBorder="1" applyAlignment="1">
      <alignment vertical="top"/>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3" fillId="0" borderId="1" xfId="0" applyFont="1" applyBorder="1" applyAlignment="1">
      <alignment horizontal="left" vertical="center" wrapText="1"/>
    </xf>
    <xf numFmtId="0" fontId="17" fillId="0" borderId="0" xfId="0" applyFont="1" applyFill="1" applyAlignment="1">
      <alignment vertical="center"/>
    </xf>
    <xf numFmtId="49" fontId="15" fillId="0" borderId="1" xfId="49" applyNumberFormat="1" applyFont="1" applyFill="1" applyBorder="1" applyAlignment="1" applyProtection="1">
      <alignment horizontal="left" vertical="center" wrapText="1"/>
      <protection locked="0"/>
    </xf>
    <xf numFmtId="49" fontId="4" fillId="0" borderId="1" xfId="0" applyNumberFormat="1"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32"/>
  <sheetViews>
    <sheetView tabSelected="1" view="pageBreakPreview" zoomScaleNormal="85" topLeftCell="A19" workbookViewId="0">
      <selection activeCell="E18" sqref="E18:I18"/>
    </sheetView>
  </sheetViews>
  <sheetFormatPr defaultColWidth="9" defaultRowHeight="12.75"/>
  <cols>
    <col min="1" max="1" width="7.57142857142857" customWidth="1"/>
    <col min="2" max="2" width="15.8571428571429" customWidth="1"/>
    <col min="3" max="3" width="7.42857142857143"/>
    <col min="4" max="4" width="5.42857142857143"/>
    <col min="5" max="5" width="6.71428571428571" customWidth="1"/>
    <col min="6" max="7" width="5.42857142857143"/>
    <col min="8" max="8" width="5.28571428571429"/>
    <col min="9" max="9" width="5.42857142857143"/>
    <col min="10" max="10" width="84.1428571428571" style="8" customWidth="1"/>
    <col min="11" max="11" width="21.7142857142857" customWidth="1"/>
  </cols>
  <sheetData>
    <row r="1" spans="1:1">
      <c r="A1" s="9" t="s">
        <v>0</v>
      </c>
    </row>
    <row r="2" ht="24" spans="1:11">
      <c r="A2" s="10" t="s">
        <v>1</v>
      </c>
      <c r="B2" s="10"/>
      <c r="C2" s="10"/>
      <c r="D2" s="10"/>
      <c r="E2" s="10"/>
      <c r="F2" s="10"/>
      <c r="G2" s="10"/>
      <c r="H2" s="10"/>
      <c r="I2" s="10"/>
      <c r="J2" s="10"/>
      <c r="K2" s="10"/>
    </row>
    <row r="3" s="2" customFormat="1" ht="12"/>
    <row r="4" s="3" customFormat="1" ht="55.5" customHeight="1" spans="1:11">
      <c r="A4" s="11" t="s">
        <v>2</v>
      </c>
      <c r="B4" s="12" t="s">
        <v>3</v>
      </c>
      <c r="C4" s="13" t="s">
        <v>4</v>
      </c>
      <c r="D4" s="14" t="s">
        <v>5</v>
      </c>
      <c r="E4" s="14"/>
      <c r="F4" s="14"/>
      <c r="G4" s="14"/>
      <c r="H4" s="14"/>
      <c r="I4" s="14"/>
      <c r="J4" s="12" t="s">
        <v>6</v>
      </c>
      <c r="K4" s="37" t="s">
        <v>7</v>
      </c>
    </row>
    <row r="5" s="3" customFormat="1" ht="127.5" customHeight="1" spans="1:11">
      <c r="A5" s="11"/>
      <c r="B5" s="12"/>
      <c r="C5" s="13"/>
      <c r="D5" s="15" t="s">
        <v>8</v>
      </c>
      <c r="E5" s="16" t="s">
        <v>9</v>
      </c>
      <c r="F5" s="15" t="s">
        <v>10</v>
      </c>
      <c r="G5" s="15" t="s">
        <v>11</v>
      </c>
      <c r="H5" s="15" t="s">
        <v>12</v>
      </c>
      <c r="I5" s="15" t="s">
        <v>13</v>
      </c>
      <c r="J5" s="12" t="s">
        <v>14</v>
      </c>
      <c r="K5" s="38"/>
    </row>
    <row r="6" s="3" customFormat="1" ht="13.5" spans="1:11">
      <c r="A6" s="11"/>
      <c r="B6" s="17" t="s">
        <v>15</v>
      </c>
      <c r="C6" s="18">
        <f>SUM(C7,C10,C15,C24)</f>
        <v>100</v>
      </c>
      <c r="D6" s="19"/>
      <c r="E6" s="19"/>
      <c r="F6" s="19"/>
      <c r="G6" s="19"/>
      <c r="H6" s="19"/>
      <c r="I6" s="19"/>
      <c r="J6" s="28"/>
      <c r="K6" s="19"/>
    </row>
    <row r="7" s="4" customFormat="1" ht="21.75" customHeight="1" spans="1:11">
      <c r="A7" s="20" t="s">
        <v>16</v>
      </c>
      <c r="B7" s="21" t="s">
        <v>17</v>
      </c>
      <c r="C7" s="18">
        <f>SUM(C8:C9)</f>
        <v>10</v>
      </c>
      <c r="D7" s="22"/>
      <c r="E7" s="22"/>
      <c r="F7" s="22"/>
      <c r="G7" s="22"/>
      <c r="H7" s="22"/>
      <c r="I7" s="22"/>
      <c r="J7" s="20" t="s">
        <v>18</v>
      </c>
      <c r="K7" s="22"/>
    </row>
    <row r="8" s="3" customFormat="1" ht="54" spans="1:11">
      <c r="A8" s="23">
        <v>1</v>
      </c>
      <c r="B8" s="24" t="s">
        <v>19</v>
      </c>
      <c r="C8" s="25">
        <v>8</v>
      </c>
      <c r="D8" s="19"/>
      <c r="E8" s="26"/>
      <c r="F8" s="26"/>
      <c r="G8" s="26"/>
      <c r="H8" s="26"/>
      <c r="I8" s="26"/>
      <c r="J8" s="39" t="s">
        <v>20</v>
      </c>
      <c r="K8" s="24" t="s">
        <v>21</v>
      </c>
    </row>
    <row r="9" s="3" customFormat="1" ht="44.25" customHeight="1" spans="1:11">
      <c r="A9" s="23">
        <f>A8+1</f>
        <v>2</v>
      </c>
      <c r="B9" s="27" t="s">
        <v>22</v>
      </c>
      <c r="C9" s="25">
        <v>2</v>
      </c>
      <c r="D9" s="19"/>
      <c r="E9" s="19"/>
      <c r="F9" s="19"/>
      <c r="G9" s="19"/>
      <c r="H9" s="19"/>
      <c r="I9" s="19"/>
      <c r="J9" s="39" t="s">
        <v>23</v>
      </c>
      <c r="K9" s="24" t="s">
        <v>24</v>
      </c>
    </row>
    <row r="10" s="4" customFormat="1" ht="31.5" customHeight="1" spans="1:11">
      <c r="A10" s="20" t="s">
        <v>25</v>
      </c>
      <c r="B10" s="21" t="s">
        <v>26</v>
      </c>
      <c r="C10" s="18">
        <f>SUM(C11:C14)</f>
        <v>20</v>
      </c>
      <c r="D10" s="22"/>
      <c r="E10" s="22"/>
      <c r="F10" s="22"/>
      <c r="G10" s="22"/>
      <c r="H10" s="22"/>
      <c r="I10" s="22"/>
      <c r="J10" s="20" t="s">
        <v>27</v>
      </c>
      <c r="K10" s="22"/>
    </row>
    <row r="11" s="3" customFormat="1" ht="54" spans="1:11">
      <c r="A11" s="23">
        <f>+A9+1</f>
        <v>3</v>
      </c>
      <c r="B11" s="24" t="s">
        <v>28</v>
      </c>
      <c r="C11" s="25">
        <v>8</v>
      </c>
      <c r="D11" s="19"/>
      <c r="E11" s="19"/>
      <c r="F11" s="19"/>
      <c r="G11" s="19"/>
      <c r="H11" s="19"/>
      <c r="I11" s="19"/>
      <c r="J11" s="39" t="s">
        <v>29</v>
      </c>
      <c r="K11" s="24" t="s">
        <v>21</v>
      </c>
    </row>
    <row r="12" s="3" customFormat="1" ht="42" customHeight="1" spans="1:11">
      <c r="A12" s="23">
        <f>+A11+1</f>
        <v>4</v>
      </c>
      <c r="B12" s="24" t="s">
        <v>30</v>
      </c>
      <c r="C12" s="25">
        <v>4</v>
      </c>
      <c r="D12" s="19"/>
      <c r="E12" s="19"/>
      <c r="F12" s="19"/>
      <c r="G12" s="19"/>
      <c r="H12" s="19"/>
      <c r="I12" s="19"/>
      <c r="J12" s="39" t="s">
        <v>31</v>
      </c>
      <c r="K12" s="39" t="s">
        <v>32</v>
      </c>
    </row>
    <row r="13" s="3" customFormat="1" ht="106.5" customHeight="1" spans="1:11">
      <c r="A13" s="23">
        <f t="shared" ref="A13:A14" si="0">+A12+1</f>
        <v>5</v>
      </c>
      <c r="B13" s="24" t="s">
        <v>33</v>
      </c>
      <c r="C13" s="25">
        <v>4</v>
      </c>
      <c r="D13" s="19"/>
      <c r="E13" s="19"/>
      <c r="F13" s="19"/>
      <c r="G13" s="19"/>
      <c r="H13" s="19"/>
      <c r="I13" s="19"/>
      <c r="J13" s="39" t="s">
        <v>34</v>
      </c>
      <c r="K13" s="39" t="s">
        <v>35</v>
      </c>
    </row>
    <row r="14" s="3" customFormat="1" ht="111.75" customHeight="1" spans="1:11">
      <c r="A14" s="23">
        <f t="shared" si="0"/>
        <v>6</v>
      </c>
      <c r="B14" s="24" t="s">
        <v>36</v>
      </c>
      <c r="C14" s="25">
        <v>4</v>
      </c>
      <c r="D14" s="19"/>
      <c r="E14" s="19"/>
      <c r="F14" s="19"/>
      <c r="G14" s="19"/>
      <c r="H14" s="19"/>
      <c r="I14" s="19"/>
      <c r="J14" s="39" t="s">
        <v>37</v>
      </c>
      <c r="K14" s="39" t="s">
        <v>38</v>
      </c>
    </row>
    <row r="15" s="4" customFormat="1" ht="30.75" customHeight="1" spans="1:11">
      <c r="A15" s="20" t="s">
        <v>39</v>
      </c>
      <c r="B15" s="21" t="s">
        <v>40</v>
      </c>
      <c r="C15" s="18">
        <f>SUM(C16:C23)</f>
        <v>67</v>
      </c>
      <c r="D15" s="22"/>
      <c r="E15" s="22"/>
      <c r="F15" s="22"/>
      <c r="G15" s="22"/>
      <c r="H15" s="22"/>
      <c r="I15" s="22"/>
      <c r="J15" s="20" t="s">
        <v>41</v>
      </c>
      <c r="K15" s="22"/>
    </row>
    <row r="16" s="3" customFormat="1" ht="100.5" customHeight="1" spans="1:11">
      <c r="A16" s="23">
        <f>+A14+1</f>
        <v>7</v>
      </c>
      <c r="B16" s="24" t="s">
        <v>42</v>
      </c>
      <c r="C16" s="25">
        <v>8</v>
      </c>
      <c r="D16" s="19"/>
      <c r="E16" s="19"/>
      <c r="F16" s="19"/>
      <c r="G16" s="19"/>
      <c r="H16" s="19"/>
      <c r="I16" s="19"/>
      <c r="J16" s="39" t="s">
        <v>43</v>
      </c>
      <c r="K16" s="39" t="s">
        <v>44</v>
      </c>
    </row>
    <row r="17" s="3" customFormat="1" ht="87" customHeight="1" spans="1:11">
      <c r="A17" s="23">
        <f t="shared" ref="A17:A23" si="1">+A16+1</f>
        <v>8</v>
      </c>
      <c r="B17" s="24" t="s">
        <v>45</v>
      </c>
      <c r="C17" s="25">
        <v>7</v>
      </c>
      <c r="D17" s="19"/>
      <c r="E17" s="19"/>
      <c r="F17" s="19"/>
      <c r="G17" s="19"/>
      <c r="H17" s="19"/>
      <c r="I17" s="19"/>
      <c r="J17" s="39" t="s">
        <v>46</v>
      </c>
      <c r="K17" s="39" t="s">
        <v>47</v>
      </c>
    </row>
    <row r="18" s="3" customFormat="1" ht="81.75" customHeight="1" spans="1:11">
      <c r="A18" s="23">
        <f t="shared" si="1"/>
        <v>9</v>
      </c>
      <c r="B18" s="24" t="s">
        <v>48</v>
      </c>
      <c r="C18" s="25">
        <v>8</v>
      </c>
      <c r="D18" s="19"/>
      <c r="E18" s="26"/>
      <c r="F18" s="26"/>
      <c r="G18" s="26"/>
      <c r="H18" s="26"/>
      <c r="I18" s="26"/>
      <c r="J18" s="39" t="s">
        <v>49</v>
      </c>
      <c r="K18" s="39" t="s">
        <v>50</v>
      </c>
    </row>
    <row r="19" s="3" customFormat="1" ht="401.25" customHeight="1" spans="1:11">
      <c r="A19" s="23">
        <f t="shared" si="1"/>
        <v>10</v>
      </c>
      <c r="B19" s="28" t="s">
        <v>51</v>
      </c>
      <c r="C19" s="25">
        <v>20</v>
      </c>
      <c r="D19" s="19"/>
      <c r="E19" s="19"/>
      <c r="F19" s="19"/>
      <c r="G19" s="19"/>
      <c r="H19" s="19"/>
      <c r="I19" s="19"/>
      <c r="J19" s="39" t="s">
        <v>52</v>
      </c>
      <c r="K19" s="39" t="s">
        <v>53</v>
      </c>
    </row>
    <row r="20" s="5" customFormat="1" ht="67.5" customHeight="1" spans="1:11">
      <c r="A20" s="23">
        <f t="shared" si="1"/>
        <v>11</v>
      </c>
      <c r="B20" s="24" t="s">
        <v>54</v>
      </c>
      <c r="C20" s="25">
        <v>4</v>
      </c>
      <c r="D20" s="28"/>
      <c r="E20" s="28"/>
      <c r="F20" s="29"/>
      <c r="G20" s="28"/>
      <c r="H20" s="28"/>
      <c r="I20" s="28"/>
      <c r="J20" s="39" t="s">
        <v>55</v>
      </c>
      <c r="K20" s="39" t="s">
        <v>56</v>
      </c>
    </row>
    <row r="21" s="5" customFormat="1" ht="54" spans="1:11">
      <c r="A21" s="23">
        <f t="shared" si="1"/>
        <v>12</v>
      </c>
      <c r="B21" s="24" t="s">
        <v>57</v>
      </c>
      <c r="C21" s="25">
        <v>4</v>
      </c>
      <c r="D21" s="28"/>
      <c r="E21" s="26"/>
      <c r="F21" s="26"/>
      <c r="G21" s="26"/>
      <c r="H21" s="26"/>
      <c r="I21" s="26"/>
      <c r="J21" s="39" t="s">
        <v>58</v>
      </c>
      <c r="K21" s="39" t="s">
        <v>56</v>
      </c>
    </row>
    <row r="22" s="3" customFormat="1" ht="110.25" customHeight="1" spans="1:11">
      <c r="A22" s="23">
        <f t="shared" si="1"/>
        <v>13</v>
      </c>
      <c r="B22" s="24" t="s">
        <v>59</v>
      </c>
      <c r="C22" s="25">
        <v>10</v>
      </c>
      <c r="D22" s="19"/>
      <c r="E22" s="26"/>
      <c r="F22" s="26"/>
      <c r="G22" s="26"/>
      <c r="H22" s="26"/>
      <c r="I22" s="26"/>
      <c r="J22" s="39" t="s">
        <v>60</v>
      </c>
      <c r="K22" s="39" t="s">
        <v>32</v>
      </c>
    </row>
    <row r="23" s="3" customFormat="1" ht="62.25" customHeight="1" spans="1:11">
      <c r="A23" s="23">
        <f t="shared" si="1"/>
        <v>14</v>
      </c>
      <c r="B23" s="24" t="s">
        <v>61</v>
      </c>
      <c r="C23" s="25">
        <v>6</v>
      </c>
      <c r="D23" s="19"/>
      <c r="E23" s="26"/>
      <c r="F23" s="26"/>
      <c r="G23" s="26"/>
      <c r="H23" s="26"/>
      <c r="I23" s="26"/>
      <c r="J23" s="39" t="s">
        <v>62</v>
      </c>
      <c r="K23" s="39" t="s">
        <v>32</v>
      </c>
    </row>
    <row r="24" s="4" customFormat="1" ht="36.75" customHeight="1" spans="1:11">
      <c r="A24" s="20" t="s">
        <v>63</v>
      </c>
      <c r="B24" s="21" t="s">
        <v>64</v>
      </c>
      <c r="C24" s="18">
        <f>SUM(C25)</f>
        <v>3</v>
      </c>
      <c r="D24" s="22"/>
      <c r="E24" s="30"/>
      <c r="F24" s="30"/>
      <c r="G24" s="30"/>
      <c r="H24" s="30"/>
      <c r="I24" s="30"/>
      <c r="J24" s="20"/>
      <c r="K24" s="20"/>
    </row>
    <row r="25" s="6" customFormat="1" ht="63" customHeight="1" spans="1:252">
      <c r="A25" s="23">
        <f>+A23+1</f>
        <v>15</v>
      </c>
      <c r="B25" s="24" t="s">
        <v>65</v>
      </c>
      <c r="C25" s="25">
        <v>3</v>
      </c>
      <c r="D25" s="31"/>
      <c r="E25" s="26"/>
      <c r="F25" s="26"/>
      <c r="G25" s="26"/>
      <c r="H25" s="26"/>
      <c r="I25" s="26"/>
      <c r="J25" s="39" t="s">
        <v>66</v>
      </c>
      <c r="K25" s="39" t="s">
        <v>67</v>
      </c>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row>
    <row r="26" s="4" customFormat="1" ht="36.75" customHeight="1" spans="1:11">
      <c r="A26" s="20" t="s">
        <v>68</v>
      </c>
      <c r="B26" s="21" t="s">
        <v>69</v>
      </c>
      <c r="C26" s="42" t="s">
        <v>70</v>
      </c>
      <c r="D26" s="22"/>
      <c r="E26" s="30"/>
      <c r="F26" s="30"/>
      <c r="G26" s="30"/>
      <c r="H26" s="30"/>
      <c r="I26" s="30"/>
      <c r="J26" s="20"/>
      <c r="K26" s="20"/>
    </row>
    <row r="27" s="3" customFormat="1" ht="27" spans="1:11">
      <c r="A27" s="33">
        <f>+A25+1</f>
        <v>16</v>
      </c>
      <c r="B27" s="27" t="s">
        <v>71</v>
      </c>
      <c r="C27" s="34" t="s">
        <v>72</v>
      </c>
      <c r="D27" s="19"/>
      <c r="E27" s="26"/>
      <c r="F27" s="26"/>
      <c r="G27" s="26"/>
      <c r="H27" s="26"/>
      <c r="I27" s="26"/>
      <c r="J27" s="39" t="s">
        <v>73</v>
      </c>
      <c r="K27" s="28" t="s">
        <v>74</v>
      </c>
    </row>
    <row r="28" s="3" customFormat="1" ht="58.5" customHeight="1" spans="1:11">
      <c r="A28" s="33">
        <v>17</v>
      </c>
      <c r="B28" s="27" t="s">
        <v>75</v>
      </c>
      <c r="C28" s="34" t="s">
        <v>76</v>
      </c>
      <c r="D28" s="19"/>
      <c r="E28" s="26"/>
      <c r="F28" s="26"/>
      <c r="G28" s="26"/>
      <c r="H28" s="26"/>
      <c r="I28" s="26"/>
      <c r="J28" s="39" t="s">
        <v>77</v>
      </c>
      <c r="K28" s="39" t="s">
        <v>78</v>
      </c>
    </row>
    <row r="29" s="7" customFormat="1" ht="62.1" customHeight="1" spans="1:12">
      <c r="A29" s="33">
        <v>18</v>
      </c>
      <c r="B29" s="27" t="s">
        <v>79</v>
      </c>
      <c r="C29" s="34" t="s">
        <v>80</v>
      </c>
      <c r="D29" s="35"/>
      <c r="E29" s="26"/>
      <c r="F29" s="26"/>
      <c r="G29" s="26"/>
      <c r="H29" s="26"/>
      <c r="I29" s="26"/>
      <c r="J29" s="39" t="s">
        <v>81</v>
      </c>
      <c r="K29" s="39" t="s">
        <v>82</v>
      </c>
      <c r="L29" s="41"/>
    </row>
    <row r="30" s="3" customFormat="1" ht="67.5" spans="1:11">
      <c r="A30" s="33">
        <v>19</v>
      </c>
      <c r="B30" s="27" t="s">
        <v>83</v>
      </c>
      <c r="C30" s="34" t="s">
        <v>84</v>
      </c>
      <c r="D30" s="19"/>
      <c r="E30" s="26"/>
      <c r="F30" s="26"/>
      <c r="G30" s="26"/>
      <c r="H30" s="26"/>
      <c r="I30" s="26"/>
      <c r="J30" s="39" t="s">
        <v>85</v>
      </c>
      <c r="K30" s="39" t="s">
        <v>86</v>
      </c>
    </row>
    <row r="32" spans="1:1">
      <c r="A32" s="36"/>
    </row>
  </sheetData>
  <mergeCells count="19">
    <mergeCell ref="A2:K2"/>
    <mergeCell ref="D4:I4"/>
    <mergeCell ref="E7:I7"/>
    <mergeCell ref="E8:I8"/>
    <mergeCell ref="E18:I18"/>
    <mergeCell ref="E21:I21"/>
    <mergeCell ref="E22:I22"/>
    <mergeCell ref="E23:I23"/>
    <mergeCell ref="E24:I24"/>
    <mergeCell ref="E25:I25"/>
    <mergeCell ref="E26:I26"/>
    <mergeCell ref="E27:I27"/>
    <mergeCell ref="E28:I28"/>
    <mergeCell ref="E29:I29"/>
    <mergeCell ref="E30:I30"/>
    <mergeCell ref="A4:A6"/>
    <mergeCell ref="B4:B5"/>
    <mergeCell ref="C4:C5"/>
    <mergeCell ref="K4:K5"/>
  </mergeCells>
  <pageMargins left="0.31496062992126" right="0.31496062992126" top="0.748031496062992" bottom="0.748031496062992" header="0.31496062992126" footer="0.31496062992126"/>
  <pageSetup paperSize="9" scale="8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
  <sheetViews>
    <sheetView workbookViewId="0">
      <selection activeCell="F11" sqref="F11"/>
    </sheetView>
  </sheetViews>
  <sheetFormatPr defaultColWidth="9" defaultRowHeight="18.75" outlineLevelCol="1"/>
  <cols>
    <col min="1" max="1" width="45" style="1" customWidth="1"/>
    <col min="4" max="4" width="10.7142857142857" customWidth="1"/>
  </cols>
  <sheetData>
    <row r="1" spans="1:2">
      <c r="A1" s="1" t="s">
        <v>87</v>
      </c>
      <c r="B1">
        <v>5</v>
      </c>
    </row>
    <row r="2" spans="1:2">
      <c r="A2" s="1" t="s">
        <v>88</v>
      </c>
      <c r="B2">
        <v>5</v>
      </c>
    </row>
    <row r="4" spans="1:2">
      <c r="A4" s="1" t="s">
        <v>89</v>
      </c>
      <c r="B4">
        <v>10</v>
      </c>
    </row>
    <row r="5" spans="1:2">
      <c r="A5" s="1" t="s">
        <v>90</v>
      </c>
      <c r="B5">
        <v>5</v>
      </c>
    </row>
    <row r="7" spans="1:2">
      <c r="A7" s="1" t="s">
        <v>91</v>
      </c>
      <c r="B7">
        <v>10</v>
      </c>
    </row>
    <row r="8" spans="1:2">
      <c r="A8" s="1" t="s">
        <v>92</v>
      </c>
      <c r="B8">
        <v>5</v>
      </c>
    </row>
    <row r="10" spans="1:2">
      <c r="A10" s="1" t="s">
        <v>93</v>
      </c>
      <c r="B10">
        <v>5</v>
      </c>
    </row>
    <row r="11" spans="1:2">
      <c r="A11" s="1" t="s">
        <v>94</v>
      </c>
      <c r="B11">
        <v>5</v>
      </c>
    </row>
    <row r="12" spans="1:2">
      <c r="A12" s="1" t="s">
        <v>95</v>
      </c>
      <c r="B12">
        <v>5</v>
      </c>
    </row>
    <row r="13" spans="1:2">
      <c r="A13" s="1" t="s">
        <v>96</v>
      </c>
      <c r="B13">
        <v>5</v>
      </c>
    </row>
    <row r="15" spans="1:2">
      <c r="A15" s="1" t="s">
        <v>97</v>
      </c>
      <c r="B15">
        <v>10</v>
      </c>
    </row>
    <row r="16" spans="1:2">
      <c r="A16" s="1" t="s">
        <v>98</v>
      </c>
      <c r="B16">
        <v>5</v>
      </c>
    </row>
    <row r="17" spans="1:2">
      <c r="A17" s="1" t="s">
        <v>99</v>
      </c>
      <c r="B17">
        <v>5</v>
      </c>
    </row>
    <row r="18" spans="1:2">
      <c r="A18" s="1" t="s">
        <v>100</v>
      </c>
      <c r="B18">
        <v>10</v>
      </c>
    </row>
    <row r="19" spans="1:2">
      <c r="A19" s="1" t="s">
        <v>101</v>
      </c>
      <c r="B19">
        <v>10</v>
      </c>
    </row>
    <row r="20" spans="2:2">
      <c r="B20">
        <f>SUM(B1:B19)</f>
        <v>100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dpy</dc:creator>
  <cp:lastModifiedBy>董普阳</cp:lastModifiedBy>
  <dcterms:created xsi:type="dcterms:W3CDTF">2021-11-15T00:05:00Z</dcterms:created>
  <cp:lastPrinted>2021-12-09T09:48:00Z</cp:lastPrinted>
  <dcterms:modified xsi:type="dcterms:W3CDTF">2021-12-11T00:09:21Z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5D7E67BC8E644D5A975942692E10545F</vt:lpwstr>
  </property>
  <property fmtid="{D5CDD505-2E9C-101B-9397-08002B2CF9AE}" pid="3" name="KSOProductBuildVer">
    <vt:lpwstr>2052-11.1.0.11115</vt:lpwstr>
  </property>
</Properties>
</file>