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<sst xmlns="http://schemas.openxmlformats.org/spreadsheetml/2006/main" count="337" uniqueCount="231">
  <si>
    <t>2021年沈丘县农业生产社会化服务项目规模主体补助资金汇总表</t>
  </si>
  <si>
    <t>序号</t>
  </si>
  <si>
    <t>服务组织</t>
  </si>
  <si>
    <t>服务乡镇</t>
  </si>
  <si>
    <t>规模主体负责人姓名</t>
  </si>
  <si>
    <t>规模主体名称</t>
  </si>
  <si>
    <t>联系人</t>
  </si>
  <si>
    <t>所在行政村</t>
  </si>
  <si>
    <t>服务面积（亩）</t>
  </si>
  <si>
    <t>服务标准（元/亩）</t>
  </si>
  <si>
    <t>服务金额（元）</t>
  </si>
  <si>
    <t>备注</t>
  </si>
  <si>
    <t>沈丘金丰公社农业综合服务有限公司</t>
  </si>
  <si>
    <t>周营镇</t>
  </si>
  <si>
    <t>孙建立</t>
  </si>
  <si>
    <t>沈丘县平安种植专业合作社</t>
  </si>
  <si>
    <t>周营镇欧营行政村</t>
  </si>
  <si>
    <t>白集镇</t>
  </si>
  <si>
    <t>王银山</t>
  </si>
  <si>
    <t>沈丘洪亚种植专业合作社</t>
  </si>
  <si>
    <t>徐楼</t>
  </si>
  <si>
    <t>李洪波</t>
  </si>
  <si>
    <t>沈丘县林麦家庭农场</t>
  </si>
  <si>
    <t>李腰庄</t>
  </si>
  <si>
    <t>赵德营</t>
  </si>
  <si>
    <t>郭建厂</t>
  </si>
  <si>
    <t>沈丘县鑫运家庭农场</t>
  </si>
  <si>
    <t>韩留涛</t>
  </si>
  <si>
    <t>沈丘县鑫地家庭农场</t>
  </si>
  <si>
    <t>赵德营盆尧</t>
  </si>
  <si>
    <t>范营乡</t>
  </si>
  <si>
    <t>王新生</t>
  </si>
  <si>
    <t>沈丘县新生家庭农场</t>
  </si>
  <si>
    <t>王郑营村</t>
  </si>
  <si>
    <t>刘西华</t>
  </si>
  <si>
    <t>沈丘县和家种植专业合作社</t>
  </si>
  <si>
    <t>莲池镇</t>
  </si>
  <si>
    <t>吴鹏洋</t>
  </si>
  <si>
    <t>沈丘县语馨种植专业合作社</t>
  </si>
  <si>
    <t>牛营村</t>
  </si>
  <si>
    <t>刘湾镇</t>
  </si>
  <si>
    <t>陈伟光</t>
  </si>
  <si>
    <t>沈丘县程轩种植专业合作社</t>
  </si>
  <si>
    <t>陈寨</t>
  </si>
  <si>
    <t>李春明</t>
  </si>
  <si>
    <t>沈丘县鑫丰家庭农场</t>
  </si>
  <si>
    <t>新徐庄</t>
  </si>
  <si>
    <t>沈丘县桂香缘农业种植专业合作社</t>
  </si>
  <si>
    <t>王振海</t>
  </si>
  <si>
    <t>新徐庄村</t>
  </si>
  <si>
    <t>洪山镇</t>
  </si>
  <si>
    <t>沈丘县春成种植专业合作社</t>
  </si>
  <si>
    <t>刘建成</t>
  </si>
  <si>
    <t>韩寨</t>
  </si>
  <si>
    <t>沈丘县文康种植专业合作社</t>
  </si>
  <si>
    <t>赵康</t>
  </si>
  <si>
    <t>石槽集乡</t>
  </si>
  <si>
    <t>沈丘县兴银种植专业合作社</t>
  </si>
  <si>
    <t>叶文凤</t>
  </si>
  <si>
    <t>肖营</t>
  </si>
  <si>
    <t>范营镇</t>
  </si>
  <si>
    <t>沈丘县牧之源种植专业合作社</t>
  </si>
  <si>
    <t>李文忠</t>
  </si>
  <si>
    <t>范营乡八里棚行政村</t>
  </si>
  <si>
    <t>沈丘县泽熙种植专业合作社</t>
  </si>
  <si>
    <t>新安集镇</t>
  </si>
  <si>
    <t>沈丘县为民种植专业合作社</t>
  </si>
  <si>
    <t>李伟敏</t>
  </si>
  <si>
    <t>贾楼村</t>
  </si>
  <si>
    <t>卞路口乡</t>
  </si>
  <si>
    <t>沈丘县玉敏种植场</t>
  </si>
  <si>
    <t>王玉敏</t>
  </si>
  <si>
    <t>卞路口村</t>
  </si>
  <si>
    <t>纸店镇</t>
  </si>
  <si>
    <t>沈丘县雅昕种植专业合作社</t>
  </si>
  <si>
    <t>王爱华</t>
  </si>
  <si>
    <t>杂姓营村</t>
  </si>
  <si>
    <t>河南三元肥业有限公司</t>
  </si>
  <si>
    <t>沈丘县旺蔬蓬种植农民专业合作社</t>
  </si>
  <si>
    <t>王守书</t>
  </si>
  <si>
    <t>孔大桥行政村</t>
  </si>
  <si>
    <t>沈丘县玉红家庭农场</t>
  </si>
  <si>
    <t>王玉红</t>
  </si>
  <si>
    <t>董营行政村、肖门行政村</t>
  </si>
  <si>
    <t>赵德营镇</t>
  </si>
  <si>
    <t>沈丘县鑫鑫家庭农场</t>
  </si>
  <si>
    <t>李永玲</t>
  </si>
  <si>
    <t>大刘集行政村</t>
  </si>
  <si>
    <t>项城市农博士农业服务有限公司</t>
  </si>
  <si>
    <t>冯营乡</t>
  </si>
  <si>
    <t>沈丘县中华种植专业合作社</t>
  </si>
  <si>
    <t>张中华</t>
  </si>
  <si>
    <t>冯营乡天齐庙</t>
  </si>
  <si>
    <t>沈丘县桂海源家庭农场</t>
  </si>
  <si>
    <t>冯桂珍</t>
  </si>
  <si>
    <t>冯营乡杨海营</t>
  </si>
  <si>
    <t>沈丘县鑫满田种植专业合作社</t>
  </si>
  <si>
    <t>李春峰</t>
  </si>
  <si>
    <t>冯营乡刘尧</t>
  </si>
  <si>
    <t>沈丘县劲志种植专业合作社</t>
  </si>
  <si>
    <t>张劲志</t>
  </si>
  <si>
    <t>冯营乡西张庄</t>
  </si>
  <si>
    <t>沈丘县恒发种植专业合作社</t>
  </si>
  <si>
    <t>王洪涛</t>
  </si>
  <si>
    <t>冯营乡冯营村</t>
  </si>
  <si>
    <t>沈丘县芸帮种植专业合作社</t>
  </si>
  <si>
    <t>杨少杰</t>
  </si>
  <si>
    <t>冯营乡李寨</t>
  </si>
  <si>
    <t>沈丘县绿色农夫种植专业合作社</t>
  </si>
  <si>
    <t>李东民</t>
  </si>
  <si>
    <t>冯营乡小高营行政村</t>
  </si>
  <si>
    <t>沈丘县三毛种植专业合作社</t>
  </si>
  <si>
    <t>吕亚洲</t>
  </si>
  <si>
    <t>冯营乡冯营行政村</t>
  </si>
  <si>
    <t>沈丘县俊锋合作社</t>
  </si>
  <si>
    <t>王俊锋</t>
  </si>
  <si>
    <t>沈丘县清华家庭农场</t>
  </si>
  <si>
    <t>于清华</t>
  </si>
  <si>
    <t>沈丘县周杰家庭农场</t>
  </si>
  <si>
    <t>周杰</t>
  </si>
  <si>
    <t>冯营乡大高营行政村</t>
  </si>
  <si>
    <t>沈丘县运领家庭农场</t>
  </si>
  <si>
    <t>王运领</t>
  </si>
  <si>
    <t>冯营乡金李庄行政村</t>
  </si>
  <si>
    <t>沈丘县大美丽种植专业合作社</t>
  </si>
  <si>
    <t>吕大战</t>
  </si>
  <si>
    <t>沈丘县路豪种植专业合作社</t>
  </si>
  <si>
    <t>李立峰</t>
  </si>
  <si>
    <t>河南省聚人才农业发展有限公司</t>
  </si>
  <si>
    <t>赵超杰</t>
  </si>
  <si>
    <t>冯营乡田庄行政村</t>
  </si>
  <si>
    <t>李士峰</t>
  </si>
  <si>
    <t>沈丘县浩轩种植专业合作社</t>
  </si>
  <si>
    <t>范营乡王楼</t>
  </si>
  <si>
    <t>卢前行</t>
  </si>
  <si>
    <t>沈丘县金鹏种植专业合作社</t>
  </si>
  <si>
    <t xml:space="preserve"> 范营乡卢洼</t>
  </si>
  <si>
    <t>马金生</t>
  </si>
  <si>
    <t>沈丘县云浩种植专业合作社</t>
  </si>
  <si>
    <t>范营乡马营</t>
  </si>
  <si>
    <t>普小伟</t>
  </si>
  <si>
    <t>沈丘县永泰种植专业合作社</t>
  </si>
  <si>
    <t>范营乡阮洼</t>
  </si>
  <si>
    <t>王向东</t>
  </si>
  <si>
    <t>沈丘县红昌种植专业合作社</t>
  </si>
  <si>
    <t>范营乡曲集</t>
  </si>
  <si>
    <t>孙新爱</t>
  </si>
  <si>
    <t>沈丘县爱心家庭农场</t>
  </si>
  <si>
    <t>范营乡孙庄</t>
  </si>
  <si>
    <t>马艳兵</t>
  </si>
  <si>
    <t>沈丘县艳兵家庭农场</t>
  </si>
  <si>
    <t>河南久酒中梁农业发展服务有限公司</t>
  </si>
  <si>
    <t>周留明</t>
  </si>
  <si>
    <t>沈丘县留明家庭农场</t>
  </si>
  <si>
    <t>石槽集乡杨营村</t>
  </si>
  <si>
    <t>韩凤梅</t>
  </si>
  <si>
    <t>沈丘县凤梅种植专业合作社</t>
  </si>
  <si>
    <t>莲池镇邹营村</t>
  </si>
  <si>
    <t>覃兵</t>
  </si>
  <si>
    <t>河南沛一农业科技有限公司</t>
  </si>
  <si>
    <t>赵德营镇盆尧村</t>
  </si>
  <si>
    <t>王广斌</t>
  </si>
  <si>
    <t>沈丘县瑞丰园蔬菜种植专业合作社</t>
  </si>
  <si>
    <t>周营镇张营、孟寨村</t>
  </si>
  <si>
    <t>河南顶收农资有限公司</t>
  </si>
  <si>
    <t>北杨集镇</t>
  </si>
  <si>
    <t>宋献华</t>
  </si>
  <si>
    <t>沈丘县保得利家庭农场</t>
  </si>
  <si>
    <t>北杨集镇宋阁村</t>
  </si>
  <si>
    <t>王松杰</t>
  </si>
  <si>
    <t>沈丘县松杰种植专业合作社</t>
  </si>
  <si>
    <t>北杨集王郝庄</t>
  </si>
  <si>
    <t>张如兴</t>
  </si>
  <si>
    <t>沈丘县如兴种植专业合作社</t>
  </si>
  <si>
    <t>徐勇</t>
  </si>
  <si>
    <t>沈丘县九州种植专业合作社</t>
  </si>
  <si>
    <t>北杨集贾庄</t>
  </si>
  <si>
    <t>李水子</t>
  </si>
  <si>
    <t>沈丘县山水种植专业合作社</t>
  </si>
  <si>
    <t>郭邵彬</t>
  </si>
  <si>
    <t>沈丘县天天向上种植专业合作社</t>
  </si>
  <si>
    <t>张子普</t>
  </si>
  <si>
    <t>沈丘县普芳家庭农场</t>
  </si>
  <si>
    <t>北杨集镇打鱼王</t>
  </si>
  <si>
    <t>李丽丽</t>
  </si>
  <si>
    <t>沈丘县向阳农业种植专业合作社</t>
  </si>
  <si>
    <t>北杨集镇三姓营</t>
  </si>
  <si>
    <t>张吕方</t>
  </si>
  <si>
    <t>沈丘县吕方种植专业合作社</t>
  </si>
  <si>
    <t>张士香</t>
  </si>
  <si>
    <t>沈丘县士香种植专业合作社</t>
  </si>
  <si>
    <t>鲁刚领</t>
  </si>
  <si>
    <t>沈丘县刚领种植专业合作社</t>
  </si>
  <si>
    <t>白集镇鲁寨村</t>
  </si>
  <si>
    <t>河南省连农农资服务有限公司</t>
  </si>
  <si>
    <t>张霞</t>
  </si>
  <si>
    <t>沈丘县恒裕家庭农场</t>
  </si>
  <si>
    <t>东张营</t>
  </si>
  <si>
    <t>李珍珍</t>
  </si>
  <si>
    <t>沈丘县汇逸种植专业合作社</t>
  </si>
  <si>
    <t>文殊庵，段庄</t>
  </si>
  <si>
    <t>陈亚洲</t>
  </si>
  <si>
    <t>沈丘县莲农种植专业合作社</t>
  </si>
  <si>
    <t>徐营</t>
  </si>
  <si>
    <t>沈丘县安小峰种植专业合作社</t>
  </si>
  <si>
    <t>安小峰</t>
  </si>
  <si>
    <t>王湖、程庄</t>
  </si>
  <si>
    <t>沈丘县润鑫种植专业合作社</t>
  </si>
  <si>
    <t>徐振</t>
  </si>
  <si>
    <t>后张营</t>
  </si>
  <si>
    <t>普花园</t>
  </si>
  <si>
    <t>项城市佳翔农业服务有限公司</t>
  </si>
  <si>
    <t>留福镇</t>
  </si>
  <si>
    <t>金新立</t>
  </si>
  <si>
    <t>河南省曼弗雷智慧农业科技有限公司</t>
  </si>
  <si>
    <r>
      <rPr>
        <sz val="12"/>
        <color theme="1"/>
        <rFont val="Arial"/>
        <charset val="134"/>
      </rPr>
      <t> </t>
    </r>
    <r>
      <rPr>
        <sz val="12"/>
        <color theme="1"/>
        <rFont val="仿宋"/>
        <charset val="134"/>
      </rPr>
      <t>金营村</t>
    </r>
  </si>
  <si>
    <t>杨涛</t>
  </si>
  <si>
    <t>沈丘县浩群种植专业合作社</t>
  </si>
  <si>
    <t xml:space="preserve">  杨湾村</t>
  </si>
  <si>
    <t>徐高锋</t>
  </si>
  <si>
    <t>沈丘县富兴家庭农场</t>
  </si>
  <si>
    <t>徐高峰</t>
  </si>
  <si>
    <r>
      <rPr>
        <sz val="12"/>
        <color theme="1"/>
        <rFont val="Arial"/>
        <charset val="134"/>
      </rPr>
      <t> </t>
    </r>
    <r>
      <rPr>
        <sz val="12"/>
        <color theme="1"/>
        <rFont val="仿宋"/>
        <charset val="134"/>
      </rPr>
      <t>小李庄村</t>
    </r>
  </si>
  <si>
    <t>林峰</t>
  </si>
  <si>
    <t>沈丘县林峰</t>
  </si>
  <si>
    <r>
      <rPr>
        <sz val="12"/>
        <color theme="1"/>
        <rFont val="Arial"/>
        <charset val="134"/>
      </rPr>
      <t> </t>
    </r>
    <r>
      <rPr>
        <sz val="12"/>
        <color theme="1"/>
        <rFont val="仿宋"/>
        <charset val="134"/>
      </rPr>
      <t>林寨村</t>
    </r>
  </si>
  <si>
    <t>合计</t>
  </si>
  <si>
    <t>67家</t>
  </si>
  <si>
    <t>备注：项目服务规模主体：67家，服务面积：37894.9亩，补助标准：45.29元/亩，共计对公转账发放补助资金：1699862.06元。</t>
  </si>
  <si>
    <t>单位（盖章）：                    负责人（签字）：                             经办人（签字）：</t>
  </si>
  <si>
    <t>年     月     日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</si>
</sst>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;[Red]0.00"/>
  </numFmts>
  <fonts count="24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仿宋"/>
      <charset val="134"/>
    </font>
    <font>
      <sz val="12"/>
      <color theme="1"/>
      <name val="Arial"/>
      <charset val="134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1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4" borderId="9" applyNumberFormat="0" applyFont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5" fillId="2" borderId="5" applyNumberFormat="0" applyAlignment="0" applyProtection="0">
      <alignment vertical="center"/>
    </xf>
    <xf numFmtId="0" fontId="12" fillId="2" borderId="7" applyNumberFormat="0" applyAlignment="0" applyProtection="0">
      <alignment vertical="center"/>
    </xf>
    <xf numFmtId="0" fontId="21" fillId="25" borderId="11" applyNumberFormat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1" xfId="0" applyFont="1" applyFill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176" fontId="1" fillId="0" borderId="0" xfId="0" applyNumberFormat="1" applyFont="1" applyAlignment="1">
      <alignment horizontal="center" vertical="center"/>
    </xf>
    <xf numFmtId="176" fontId="2" fillId="0" borderId="1" xfId="0" applyNumberFormat="1" applyFont="1" applyFill="1" applyBorder="1" applyAlignment="1">
      <alignment vertical="top" wrapText="1"/>
    </xf>
    <xf numFmtId="176" fontId="3" fillId="0" borderId="1" xfId="0" applyNumberFormat="1" applyFont="1" applyFill="1" applyBorder="1" applyAlignment="1">
      <alignment vertical="top" wrapText="1"/>
    </xf>
    <xf numFmtId="0" fontId="4" fillId="0" borderId="1" xfId="0" applyFont="1" applyFill="1" applyBorder="1" applyAlignment="1">
      <alignment vertical="top" wrapText="1"/>
    </xf>
    <xf numFmtId="0" fontId="3" fillId="0" borderId="3" xfId="0" applyFont="1" applyBorder="1" applyAlignment="1">
      <alignment vertical="top" wrapText="1"/>
    </xf>
    <xf numFmtId="0" fontId="3" fillId="0" borderId="3" xfId="0" applyFont="1" applyFill="1" applyBorder="1" applyAlignment="1">
      <alignment vertical="top" wrapText="1"/>
    </xf>
    <xf numFmtId="0" fontId="0" fillId="0" borderId="1" xfId="0" applyBorder="1" applyAlignment="1">
      <alignment horizontal="center" vertical="center"/>
    </xf>
    <xf numFmtId="0" fontId="3" fillId="0" borderId="4" xfId="0" applyFont="1" applyFill="1" applyBorder="1" applyAlignment="1">
      <alignment vertical="top" wrapText="1"/>
    </xf>
    <xf numFmtId="0" fontId="3" fillId="0" borderId="0" xfId="0" applyFont="1" applyFill="1" applyBorder="1" applyAlignment="1">
      <alignment vertical="top" wrapText="1"/>
    </xf>
    <xf numFmtId="176" fontId="3" fillId="0" borderId="3" xfId="0" applyNumberFormat="1" applyFont="1" applyFill="1" applyBorder="1" applyAlignment="1">
      <alignment vertical="top" wrapText="1"/>
    </xf>
    <xf numFmtId="0" fontId="0" fillId="0" borderId="0" xfId="0" applyAlignment="1">
      <alignment horizontal="center" vertical="center"/>
    </xf>
    <xf numFmtId="176" fontId="3" fillId="0" borderId="0" xfId="0" applyNumberFormat="1" applyFont="1" applyFill="1" applyBorder="1" applyAlignment="1">
      <alignment vertical="top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73"/>
  <sheetViews>
    <sheetView tabSelected="1" workbookViewId="0">
      <selection activeCell="A1" sqref="A1:K1"/>
    </sheetView>
  </sheetViews>
  <sheetFormatPr defaultColWidth="9" defaultRowHeight="13.5"/>
  <cols>
    <col min="1" max="1" width="3.75" customWidth="1"/>
    <col min="2" max="2" width="5.5" customWidth="1"/>
    <col min="3" max="3" width="7.875" customWidth="1"/>
    <col min="4" max="4" width="0.125" customWidth="1"/>
    <col min="5" max="5" width="14.625" customWidth="1"/>
    <col min="6" max="6" width="7.875" customWidth="1"/>
    <col min="7" max="7" width="10.25" customWidth="1"/>
    <col min="8" max="8" width="8.375" customWidth="1"/>
    <col min="9" max="9" width="9.875" customWidth="1"/>
    <col min="10" max="10" width="12.125" style="1" customWidth="1"/>
    <col min="11" max="11" width="7.125" customWidth="1"/>
    <col min="17" max="17" width="10.375"/>
  </cols>
  <sheetData>
    <row r="1" ht="30" customHeight="1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10"/>
      <c r="K1" s="2"/>
    </row>
    <row r="2" ht="38.5" customHeight="1" spans="1:11">
      <c r="A2" s="3" t="s">
        <v>1</v>
      </c>
      <c r="B2" s="3" t="s">
        <v>2</v>
      </c>
      <c r="C2" s="4" t="s">
        <v>3</v>
      </c>
      <c r="D2" s="3" t="s">
        <v>4</v>
      </c>
      <c r="E2" s="3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11" t="s">
        <v>10</v>
      </c>
      <c r="K2" s="5" t="s">
        <v>11</v>
      </c>
    </row>
    <row r="3" ht="34.5" customHeight="1" spans="1:11">
      <c r="A3" s="6">
        <v>1</v>
      </c>
      <c r="B3" s="6" t="s">
        <v>12</v>
      </c>
      <c r="C3" s="6" t="s">
        <v>13</v>
      </c>
      <c r="D3" s="6" t="s">
        <v>14</v>
      </c>
      <c r="E3" s="6" t="s">
        <v>15</v>
      </c>
      <c r="F3" s="7" t="s">
        <v>14</v>
      </c>
      <c r="G3" s="7" t="s">
        <v>16</v>
      </c>
      <c r="H3" s="7">
        <v>1600</v>
      </c>
      <c r="I3" s="7">
        <v>45.29</v>
      </c>
      <c r="J3" s="12">
        <f>H:H*I:I</f>
        <v>72464</v>
      </c>
      <c r="K3" s="7"/>
    </row>
    <row r="4" ht="34.5" customHeight="1" spans="1:11">
      <c r="A4" s="6">
        <v>2</v>
      </c>
      <c r="B4" s="6"/>
      <c r="C4" s="6" t="s">
        <v>17</v>
      </c>
      <c r="D4" s="6" t="s">
        <v>18</v>
      </c>
      <c r="E4" s="6" t="s">
        <v>19</v>
      </c>
      <c r="F4" s="7" t="s">
        <v>18</v>
      </c>
      <c r="G4" s="7" t="s">
        <v>20</v>
      </c>
      <c r="H4" s="7">
        <v>800</v>
      </c>
      <c r="I4" s="7">
        <v>45.29</v>
      </c>
      <c r="J4" s="12">
        <f t="shared" ref="J4:J35" si="0">H:H*I:I</f>
        <v>36232</v>
      </c>
      <c r="K4" s="7"/>
    </row>
    <row r="5" ht="34.5" customHeight="1" spans="1:11">
      <c r="A5" s="6">
        <v>3</v>
      </c>
      <c r="B5" s="6"/>
      <c r="C5" s="6" t="s">
        <v>17</v>
      </c>
      <c r="D5" s="6" t="s">
        <v>21</v>
      </c>
      <c r="E5" s="6" t="s">
        <v>22</v>
      </c>
      <c r="F5" s="7" t="s">
        <v>21</v>
      </c>
      <c r="G5" s="7" t="s">
        <v>23</v>
      </c>
      <c r="H5" s="7">
        <v>350</v>
      </c>
      <c r="I5" s="7">
        <v>45.29</v>
      </c>
      <c r="J5" s="12">
        <f t="shared" si="0"/>
        <v>15851.5</v>
      </c>
      <c r="K5" s="7"/>
    </row>
    <row r="6" ht="34.5" customHeight="1" spans="1:11">
      <c r="A6" s="6">
        <v>4</v>
      </c>
      <c r="B6" s="6"/>
      <c r="C6" s="6" t="s">
        <v>24</v>
      </c>
      <c r="D6" s="6" t="s">
        <v>25</v>
      </c>
      <c r="E6" s="6" t="s">
        <v>26</v>
      </c>
      <c r="F6" s="7" t="s">
        <v>25</v>
      </c>
      <c r="G6" s="7" t="s">
        <v>24</v>
      </c>
      <c r="H6" s="7">
        <v>350</v>
      </c>
      <c r="I6" s="7">
        <v>45.29</v>
      </c>
      <c r="J6" s="12">
        <f t="shared" si="0"/>
        <v>15851.5</v>
      </c>
      <c r="K6" s="7"/>
    </row>
    <row r="7" ht="34.5" customHeight="1" spans="1:11">
      <c r="A7" s="6">
        <v>5</v>
      </c>
      <c r="B7" s="6"/>
      <c r="C7" s="6" t="s">
        <v>24</v>
      </c>
      <c r="D7" s="6" t="s">
        <v>27</v>
      </c>
      <c r="E7" s="6" t="s">
        <v>28</v>
      </c>
      <c r="F7" s="7" t="s">
        <v>27</v>
      </c>
      <c r="G7" s="7" t="s">
        <v>29</v>
      </c>
      <c r="H7" s="7">
        <v>1019.6</v>
      </c>
      <c r="I7" s="7">
        <v>45.29</v>
      </c>
      <c r="J7" s="12">
        <f t="shared" si="0"/>
        <v>46177.684</v>
      </c>
      <c r="K7" s="7"/>
    </row>
    <row r="8" ht="34.5" customHeight="1" spans="1:11">
      <c r="A8" s="6">
        <v>6</v>
      </c>
      <c r="B8" s="6"/>
      <c r="C8" s="6" t="s">
        <v>30</v>
      </c>
      <c r="D8" s="6" t="s">
        <v>31</v>
      </c>
      <c r="E8" s="6" t="s">
        <v>32</v>
      </c>
      <c r="F8" s="7" t="s">
        <v>31</v>
      </c>
      <c r="G8" s="7" t="s">
        <v>33</v>
      </c>
      <c r="H8" s="7">
        <v>500</v>
      </c>
      <c r="I8" s="7">
        <v>45.29</v>
      </c>
      <c r="J8" s="12">
        <f t="shared" si="0"/>
        <v>22645</v>
      </c>
      <c r="K8" s="7"/>
    </row>
    <row r="9" ht="34.5" customHeight="1" spans="1:11">
      <c r="A9" s="6">
        <v>7</v>
      </c>
      <c r="B9" s="6"/>
      <c r="C9" s="6" t="s">
        <v>30</v>
      </c>
      <c r="D9" s="6" t="s">
        <v>34</v>
      </c>
      <c r="E9" s="6" t="s">
        <v>35</v>
      </c>
      <c r="F9" s="7" t="s">
        <v>34</v>
      </c>
      <c r="G9" s="7" t="s">
        <v>33</v>
      </c>
      <c r="H9" s="7">
        <v>300</v>
      </c>
      <c r="I9" s="7">
        <v>45.29</v>
      </c>
      <c r="J9" s="12">
        <f t="shared" si="0"/>
        <v>13587</v>
      </c>
      <c r="K9" s="7"/>
    </row>
    <row r="10" ht="34.5" customHeight="1" spans="1:11">
      <c r="A10" s="6">
        <v>8</v>
      </c>
      <c r="B10" s="6"/>
      <c r="C10" s="6" t="s">
        <v>36</v>
      </c>
      <c r="D10" s="6" t="s">
        <v>37</v>
      </c>
      <c r="E10" s="6" t="s">
        <v>38</v>
      </c>
      <c r="F10" s="7" t="s">
        <v>37</v>
      </c>
      <c r="G10" s="7" t="s">
        <v>39</v>
      </c>
      <c r="H10" s="7">
        <v>200</v>
      </c>
      <c r="I10" s="7">
        <v>45.29</v>
      </c>
      <c r="J10" s="12">
        <f t="shared" si="0"/>
        <v>9058</v>
      </c>
      <c r="K10" s="7"/>
    </row>
    <row r="11" ht="34.5" customHeight="1" spans="1:11">
      <c r="A11" s="6">
        <v>9</v>
      </c>
      <c r="B11" s="6"/>
      <c r="C11" s="6" t="s">
        <v>40</v>
      </c>
      <c r="D11" s="6" t="s">
        <v>41</v>
      </c>
      <c r="E11" s="6" t="s">
        <v>42</v>
      </c>
      <c r="F11" s="7" t="s">
        <v>41</v>
      </c>
      <c r="G11" s="7" t="s">
        <v>43</v>
      </c>
      <c r="H11" s="7">
        <v>120</v>
      </c>
      <c r="I11" s="7">
        <v>45.29</v>
      </c>
      <c r="J11" s="12">
        <f t="shared" si="0"/>
        <v>5434.8</v>
      </c>
      <c r="K11" s="7"/>
    </row>
    <row r="12" ht="34.5" customHeight="1" spans="1:11">
      <c r="A12" s="6">
        <v>10</v>
      </c>
      <c r="B12" s="6"/>
      <c r="C12" s="6" t="s">
        <v>40</v>
      </c>
      <c r="D12" s="6" t="s">
        <v>44</v>
      </c>
      <c r="E12" s="6" t="s">
        <v>45</v>
      </c>
      <c r="F12" s="7" t="s">
        <v>44</v>
      </c>
      <c r="G12" s="7" t="s">
        <v>46</v>
      </c>
      <c r="H12" s="7">
        <v>500</v>
      </c>
      <c r="I12" s="7">
        <v>45.29</v>
      </c>
      <c r="J12" s="12">
        <f t="shared" si="0"/>
        <v>22645</v>
      </c>
      <c r="K12" s="7"/>
    </row>
    <row r="13" ht="34.5" customHeight="1" spans="1:11">
      <c r="A13" s="6">
        <v>11</v>
      </c>
      <c r="B13" s="6"/>
      <c r="C13" s="6" t="s">
        <v>40</v>
      </c>
      <c r="D13" s="6" t="s">
        <v>47</v>
      </c>
      <c r="E13" s="6"/>
      <c r="F13" s="6" t="s">
        <v>48</v>
      </c>
      <c r="G13" s="6" t="s">
        <v>49</v>
      </c>
      <c r="H13" s="6">
        <v>160</v>
      </c>
      <c r="I13" s="7">
        <v>45.29</v>
      </c>
      <c r="J13" s="12">
        <f t="shared" si="0"/>
        <v>7246.4</v>
      </c>
      <c r="K13" s="6"/>
    </row>
    <row r="14" ht="34.5" customHeight="1" spans="1:11">
      <c r="A14" s="6">
        <v>12</v>
      </c>
      <c r="B14" s="6"/>
      <c r="C14" s="6" t="s">
        <v>50</v>
      </c>
      <c r="D14" s="6" t="s">
        <v>51</v>
      </c>
      <c r="E14" s="6"/>
      <c r="F14" s="6" t="s">
        <v>52</v>
      </c>
      <c r="G14" s="6" t="s">
        <v>53</v>
      </c>
      <c r="H14" s="6">
        <v>220</v>
      </c>
      <c r="I14" s="7">
        <v>45.29</v>
      </c>
      <c r="J14" s="12">
        <f t="shared" si="0"/>
        <v>9963.8</v>
      </c>
      <c r="K14" s="6"/>
    </row>
    <row r="15" ht="34.5" customHeight="1" spans="1:11">
      <c r="A15" s="6">
        <v>13</v>
      </c>
      <c r="B15" s="6"/>
      <c r="C15" s="6" t="s">
        <v>50</v>
      </c>
      <c r="D15" s="6" t="s">
        <v>54</v>
      </c>
      <c r="E15" s="6"/>
      <c r="F15" s="6" t="s">
        <v>55</v>
      </c>
      <c r="G15" s="6" t="s">
        <v>53</v>
      </c>
      <c r="H15" s="6">
        <v>185</v>
      </c>
      <c r="I15" s="7">
        <v>45.29</v>
      </c>
      <c r="J15" s="12">
        <f t="shared" si="0"/>
        <v>8378.65</v>
      </c>
      <c r="K15" s="6"/>
    </row>
    <row r="16" ht="34.5" customHeight="1" spans="1:11">
      <c r="A16" s="6">
        <v>14</v>
      </c>
      <c r="B16" s="6"/>
      <c r="C16" s="6" t="s">
        <v>56</v>
      </c>
      <c r="D16" s="6"/>
      <c r="E16" s="6" t="s">
        <v>57</v>
      </c>
      <c r="F16" s="6" t="s">
        <v>58</v>
      </c>
      <c r="G16" s="6" t="s">
        <v>59</v>
      </c>
      <c r="H16" s="6">
        <v>350</v>
      </c>
      <c r="I16" s="7">
        <v>45.29</v>
      </c>
      <c r="J16" s="12">
        <f t="shared" si="0"/>
        <v>15851.5</v>
      </c>
      <c r="K16" s="6"/>
    </row>
    <row r="17" ht="34.5" customHeight="1" spans="1:11">
      <c r="A17" s="6">
        <v>15</v>
      </c>
      <c r="B17" s="6"/>
      <c r="C17" s="6" t="s">
        <v>60</v>
      </c>
      <c r="D17" s="6" t="s">
        <v>61</v>
      </c>
      <c r="E17" s="6"/>
      <c r="F17" s="6" t="s">
        <v>62</v>
      </c>
      <c r="G17" s="6" t="s">
        <v>63</v>
      </c>
      <c r="H17" s="6">
        <v>140</v>
      </c>
      <c r="I17" s="7">
        <v>45.29</v>
      </c>
      <c r="J17" s="12">
        <f t="shared" si="0"/>
        <v>6340.6</v>
      </c>
      <c r="K17" s="6"/>
    </row>
    <row r="18" ht="34.5" customHeight="1" spans="1:11">
      <c r="A18" s="6">
        <v>16</v>
      </c>
      <c r="B18" s="6" t="s">
        <v>64</v>
      </c>
      <c r="C18" s="8" t="s">
        <v>65</v>
      </c>
      <c r="D18" s="8" t="s">
        <v>66</v>
      </c>
      <c r="E18" s="8"/>
      <c r="F18" s="8" t="s">
        <v>67</v>
      </c>
      <c r="G18" s="8" t="s">
        <v>68</v>
      </c>
      <c r="H18" s="8">
        <v>705</v>
      </c>
      <c r="I18" s="7">
        <v>45.29</v>
      </c>
      <c r="J18" s="12">
        <f t="shared" si="0"/>
        <v>31929.45</v>
      </c>
      <c r="K18" s="8"/>
    </row>
    <row r="19" ht="34.5" customHeight="1" spans="1:11">
      <c r="A19" s="6">
        <v>17</v>
      </c>
      <c r="B19" s="6"/>
      <c r="C19" s="8" t="s">
        <v>69</v>
      </c>
      <c r="D19" s="8" t="s">
        <v>70</v>
      </c>
      <c r="E19" s="8"/>
      <c r="F19" s="8" t="s">
        <v>71</v>
      </c>
      <c r="G19" s="8" t="s">
        <v>72</v>
      </c>
      <c r="H19" s="8">
        <v>800</v>
      </c>
      <c r="I19" s="7">
        <v>45.29</v>
      </c>
      <c r="J19" s="12">
        <f t="shared" si="0"/>
        <v>36232</v>
      </c>
      <c r="K19" s="8"/>
    </row>
    <row r="20" ht="34.5" customHeight="1" spans="1:11">
      <c r="A20" s="6">
        <v>18</v>
      </c>
      <c r="B20" s="6"/>
      <c r="C20" s="8" t="s">
        <v>73</v>
      </c>
      <c r="D20" s="8" t="s">
        <v>74</v>
      </c>
      <c r="E20" s="8"/>
      <c r="F20" s="8" t="s">
        <v>75</v>
      </c>
      <c r="G20" s="8" t="s">
        <v>76</v>
      </c>
      <c r="H20" s="8">
        <v>750</v>
      </c>
      <c r="I20" s="7">
        <v>45.29</v>
      </c>
      <c r="J20" s="12">
        <f t="shared" si="0"/>
        <v>33967.5</v>
      </c>
      <c r="K20" s="8"/>
    </row>
    <row r="21" ht="34.5" customHeight="1" spans="1:11">
      <c r="A21" s="6">
        <v>19</v>
      </c>
      <c r="B21" s="6" t="s">
        <v>77</v>
      </c>
      <c r="C21" s="6" t="s">
        <v>13</v>
      </c>
      <c r="D21" s="6" t="s">
        <v>78</v>
      </c>
      <c r="E21" s="6"/>
      <c r="F21" s="6" t="s">
        <v>79</v>
      </c>
      <c r="G21" s="6" t="s">
        <v>80</v>
      </c>
      <c r="H21" s="6">
        <v>450</v>
      </c>
      <c r="I21" s="7">
        <v>45.29</v>
      </c>
      <c r="J21" s="12">
        <f t="shared" si="0"/>
        <v>20380.5</v>
      </c>
      <c r="K21" s="6"/>
    </row>
    <row r="22" ht="34.5" customHeight="1" spans="1:11">
      <c r="A22" s="6">
        <v>20</v>
      </c>
      <c r="B22" s="6"/>
      <c r="C22" s="6" t="s">
        <v>69</v>
      </c>
      <c r="D22" s="6" t="s">
        <v>81</v>
      </c>
      <c r="E22" s="6"/>
      <c r="F22" s="6" t="s">
        <v>82</v>
      </c>
      <c r="G22" s="6" t="s">
        <v>83</v>
      </c>
      <c r="H22" s="6">
        <v>1965</v>
      </c>
      <c r="I22" s="7">
        <v>45.29</v>
      </c>
      <c r="J22" s="12">
        <f t="shared" si="0"/>
        <v>88994.85</v>
      </c>
      <c r="K22" s="6"/>
    </row>
    <row r="23" ht="34.5" customHeight="1" spans="1:11">
      <c r="A23" s="6">
        <v>21</v>
      </c>
      <c r="B23" s="6"/>
      <c r="C23" s="6" t="s">
        <v>84</v>
      </c>
      <c r="D23" s="6" t="s">
        <v>85</v>
      </c>
      <c r="E23" s="6"/>
      <c r="F23" s="6" t="s">
        <v>86</v>
      </c>
      <c r="G23" s="6" t="s">
        <v>87</v>
      </c>
      <c r="H23" s="6">
        <v>380</v>
      </c>
      <c r="I23" s="7">
        <v>45.29</v>
      </c>
      <c r="J23" s="12">
        <f t="shared" si="0"/>
        <v>17210.2</v>
      </c>
      <c r="K23" s="6"/>
    </row>
    <row r="24" ht="34.5" customHeight="1" spans="1:11">
      <c r="A24" s="6">
        <v>22</v>
      </c>
      <c r="B24" s="8" t="s">
        <v>88</v>
      </c>
      <c r="C24" s="6" t="s">
        <v>89</v>
      </c>
      <c r="D24" s="6"/>
      <c r="E24" s="8" t="s">
        <v>90</v>
      </c>
      <c r="F24" s="8" t="s">
        <v>91</v>
      </c>
      <c r="G24" s="8" t="s">
        <v>92</v>
      </c>
      <c r="H24" s="8">
        <v>560</v>
      </c>
      <c r="I24" s="7">
        <v>45.29</v>
      </c>
      <c r="J24" s="12">
        <f t="shared" si="0"/>
        <v>25362.4</v>
      </c>
      <c r="K24" s="8"/>
    </row>
    <row r="25" ht="34.5" customHeight="1" spans="1:11">
      <c r="A25" s="6">
        <v>23</v>
      </c>
      <c r="B25" s="8"/>
      <c r="C25" s="6" t="s">
        <v>89</v>
      </c>
      <c r="D25" s="6"/>
      <c r="E25" s="8" t="s">
        <v>93</v>
      </c>
      <c r="F25" s="8" t="s">
        <v>94</v>
      </c>
      <c r="G25" s="8" t="s">
        <v>95</v>
      </c>
      <c r="H25" s="8">
        <v>860</v>
      </c>
      <c r="I25" s="7">
        <v>45.29</v>
      </c>
      <c r="J25" s="12">
        <f t="shared" si="0"/>
        <v>38949.4</v>
      </c>
      <c r="K25" s="8"/>
    </row>
    <row r="26" ht="34.5" customHeight="1" spans="1:11">
      <c r="A26" s="6">
        <v>24</v>
      </c>
      <c r="B26" s="8"/>
      <c r="C26" s="6" t="s">
        <v>89</v>
      </c>
      <c r="D26" s="6"/>
      <c r="E26" s="8" t="s">
        <v>96</v>
      </c>
      <c r="F26" s="8" t="s">
        <v>97</v>
      </c>
      <c r="G26" s="8" t="s">
        <v>98</v>
      </c>
      <c r="H26" s="8">
        <v>390</v>
      </c>
      <c r="I26" s="7">
        <v>45.29</v>
      </c>
      <c r="J26" s="12">
        <f t="shared" si="0"/>
        <v>17663.1</v>
      </c>
      <c r="K26" s="8"/>
    </row>
    <row r="27" ht="34.5" customHeight="1" spans="1:11">
      <c r="A27" s="6">
        <v>25</v>
      </c>
      <c r="B27" s="8"/>
      <c r="C27" s="6" t="s">
        <v>89</v>
      </c>
      <c r="D27" s="6"/>
      <c r="E27" s="8" t="s">
        <v>99</v>
      </c>
      <c r="F27" s="8" t="s">
        <v>100</v>
      </c>
      <c r="G27" s="8" t="s">
        <v>101</v>
      </c>
      <c r="H27" s="8">
        <v>290</v>
      </c>
      <c r="I27" s="7">
        <v>45.29</v>
      </c>
      <c r="J27" s="12">
        <f t="shared" si="0"/>
        <v>13134.1</v>
      </c>
      <c r="K27" s="8"/>
    </row>
    <row r="28" ht="34.5" customHeight="1" spans="1:11">
      <c r="A28" s="6">
        <v>26</v>
      </c>
      <c r="B28" s="8"/>
      <c r="C28" s="6" t="s">
        <v>89</v>
      </c>
      <c r="D28" s="6"/>
      <c r="E28" s="8" t="s">
        <v>102</v>
      </c>
      <c r="F28" s="8" t="s">
        <v>103</v>
      </c>
      <c r="G28" s="8" t="s">
        <v>104</v>
      </c>
      <c r="H28" s="8">
        <v>620</v>
      </c>
      <c r="I28" s="7">
        <v>45.29</v>
      </c>
      <c r="J28" s="12">
        <f t="shared" si="0"/>
        <v>28079.8</v>
      </c>
      <c r="K28" s="8"/>
    </row>
    <row r="29" ht="34.5" customHeight="1" spans="1:11">
      <c r="A29" s="6">
        <v>27</v>
      </c>
      <c r="B29" s="8"/>
      <c r="C29" s="6" t="s">
        <v>89</v>
      </c>
      <c r="D29" s="6"/>
      <c r="E29" s="8" t="s">
        <v>105</v>
      </c>
      <c r="F29" s="8" t="s">
        <v>106</v>
      </c>
      <c r="G29" s="8" t="s">
        <v>107</v>
      </c>
      <c r="H29" s="8">
        <v>1100</v>
      </c>
      <c r="I29" s="7">
        <v>45.29</v>
      </c>
      <c r="J29" s="12">
        <f t="shared" si="0"/>
        <v>49819</v>
      </c>
      <c r="K29" s="8"/>
    </row>
    <row r="30" ht="34.5" customHeight="1" spans="1:11">
      <c r="A30" s="6">
        <v>28</v>
      </c>
      <c r="B30" s="8"/>
      <c r="C30" s="6" t="s">
        <v>89</v>
      </c>
      <c r="D30" s="6"/>
      <c r="E30" s="8" t="s">
        <v>108</v>
      </c>
      <c r="F30" s="8" t="s">
        <v>109</v>
      </c>
      <c r="G30" s="8" t="s">
        <v>110</v>
      </c>
      <c r="H30" s="8">
        <v>460</v>
      </c>
      <c r="I30" s="7">
        <v>45.29</v>
      </c>
      <c r="J30" s="12">
        <f t="shared" si="0"/>
        <v>20833.4</v>
      </c>
      <c r="K30" s="8"/>
    </row>
    <row r="31" ht="34.5" customHeight="1" spans="1:11">
      <c r="A31" s="6">
        <v>29</v>
      </c>
      <c r="B31" s="8"/>
      <c r="C31" s="6" t="s">
        <v>89</v>
      </c>
      <c r="D31" s="6"/>
      <c r="E31" s="8" t="s">
        <v>111</v>
      </c>
      <c r="F31" s="8" t="s">
        <v>112</v>
      </c>
      <c r="G31" s="8" t="s">
        <v>113</v>
      </c>
      <c r="H31" s="8">
        <v>220</v>
      </c>
      <c r="I31" s="7">
        <v>45.29</v>
      </c>
      <c r="J31" s="12">
        <f t="shared" si="0"/>
        <v>9963.8</v>
      </c>
      <c r="K31" s="8"/>
    </row>
    <row r="32" ht="34.5" customHeight="1" spans="1:11">
      <c r="A32" s="6">
        <v>30</v>
      </c>
      <c r="B32" s="8"/>
      <c r="C32" s="6" t="s">
        <v>89</v>
      </c>
      <c r="D32" s="6"/>
      <c r="E32" s="8" t="s">
        <v>114</v>
      </c>
      <c r="F32" s="8" t="s">
        <v>115</v>
      </c>
      <c r="G32" s="8" t="s">
        <v>110</v>
      </c>
      <c r="H32" s="8">
        <v>520</v>
      </c>
      <c r="I32" s="7">
        <v>45.29</v>
      </c>
      <c r="J32" s="12">
        <f t="shared" si="0"/>
        <v>23550.8</v>
      </c>
      <c r="K32" s="8"/>
    </row>
    <row r="33" ht="34.5" customHeight="1" spans="1:11">
      <c r="A33" s="6">
        <v>31</v>
      </c>
      <c r="B33" s="8"/>
      <c r="C33" s="6" t="s">
        <v>89</v>
      </c>
      <c r="D33" s="6"/>
      <c r="E33" s="8" t="s">
        <v>116</v>
      </c>
      <c r="F33" s="8" t="s">
        <v>117</v>
      </c>
      <c r="G33" s="8" t="s">
        <v>110</v>
      </c>
      <c r="H33" s="8">
        <v>260</v>
      </c>
      <c r="I33" s="7">
        <v>45.29</v>
      </c>
      <c r="J33" s="12">
        <f t="shared" si="0"/>
        <v>11775.4</v>
      </c>
      <c r="K33" s="8"/>
    </row>
    <row r="34" ht="34.5" customHeight="1" spans="1:11">
      <c r="A34" s="6">
        <v>32</v>
      </c>
      <c r="B34" s="8"/>
      <c r="C34" s="6" t="s">
        <v>89</v>
      </c>
      <c r="D34" s="6"/>
      <c r="E34" s="8" t="s">
        <v>118</v>
      </c>
      <c r="F34" s="8" t="s">
        <v>119</v>
      </c>
      <c r="G34" s="8" t="s">
        <v>120</v>
      </c>
      <c r="H34" s="8">
        <v>490</v>
      </c>
      <c r="I34" s="7">
        <v>45.29</v>
      </c>
      <c r="J34" s="12">
        <f t="shared" si="0"/>
        <v>22192.1</v>
      </c>
      <c r="K34" s="8"/>
    </row>
    <row r="35" ht="34.5" customHeight="1" spans="1:11">
      <c r="A35" s="6">
        <v>33</v>
      </c>
      <c r="B35" s="8"/>
      <c r="C35" s="6" t="s">
        <v>89</v>
      </c>
      <c r="D35" s="6"/>
      <c r="E35" s="8" t="s">
        <v>121</v>
      </c>
      <c r="F35" s="8" t="s">
        <v>122</v>
      </c>
      <c r="G35" s="8" t="s">
        <v>123</v>
      </c>
      <c r="H35" s="8">
        <v>160</v>
      </c>
      <c r="I35" s="7">
        <v>45.29</v>
      </c>
      <c r="J35" s="12">
        <f t="shared" si="0"/>
        <v>7246.4</v>
      </c>
      <c r="K35" s="8"/>
    </row>
    <row r="36" ht="34.5" customHeight="1" spans="1:11">
      <c r="A36" s="6">
        <v>34</v>
      </c>
      <c r="B36" s="8"/>
      <c r="C36" s="6" t="s">
        <v>89</v>
      </c>
      <c r="D36" s="6"/>
      <c r="E36" s="8" t="s">
        <v>124</v>
      </c>
      <c r="F36" s="8" t="s">
        <v>125</v>
      </c>
      <c r="G36" s="8" t="s">
        <v>113</v>
      </c>
      <c r="H36" s="8">
        <v>460</v>
      </c>
      <c r="I36" s="7">
        <v>45.29</v>
      </c>
      <c r="J36" s="12">
        <f t="shared" ref="J36:J67" si="1">H:H*I:I</f>
        <v>20833.4</v>
      </c>
      <c r="K36" s="8"/>
    </row>
    <row r="37" ht="34.5" customHeight="1" spans="1:11">
      <c r="A37" s="6">
        <v>35</v>
      </c>
      <c r="B37" s="8"/>
      <c r="C37" s="6" t="s">
        <v>89</v>
      </c>
      <c r="D37" s="6"/>
      <c r="E37" s="8" t="s">
        <v>126</v>
      </c>
      <c r="F37" s="8" t="s">
        <v>127</v>
      </c>
      <c r="G37" s="8" t="s">
        <v>92</v>
      </c>
      <c r="H37" s="8">
        <v>460</v>
      </c>
      <c r="I37" s="7">
        <v>45.29</v>
      </c>
      <c r="J37" s="12">
        <f t="shared" si="1"/>
        <v>20833.4</v>
      </c>
      <c r="K37" s="8"/>
    </row>
    <row r="38" ht="34.5" customHeight="1" spans="1:11">
      <c r="A38" s="6">
        <v>36</v>
      </c>
      <c r="B38" s="8"/>
      <c r="C38" s="6" t="s">
        <v>89</v>
      </c>
      <c r="D38" s="6"/>
      <c r="E38" s="8" t="s">
        <v>128</v>
      </c>
      <c r="F38" s="8" t="s">
        <v>129</v>
      </c>
      <c r="G38" s="8" t="s">
        <v>130</v>
      </c>
      <c r="H38" s="8">
        <v>1160</v>
      </c>
      <c r="I38" s="7">
        <v>45.29</v>
      </c>
      <c r="J38" s="12">
        <f t="shared" si="1"/>
        <v>52536.4</v>
      </c>
      <c r="K38" s="8"/>
    </row>
    <row r="39" ht="34.5" customHeight="1" spans="1:11">
      <c r="A39" s="6">
        <v>37</v>
      </c>
      <c r="B39" s="8"/>
      <c r="C39" s="8" t="s">
        <v>30</v>
      </c>
      <c r="D39" s="8" t="s">
        <v>131</v>
      </c>
      <c r="E39" s="8" t="s">
        <v>132</v>
      </c>
      <c r="F39" s="8" t="s">
        <v>131</v>
      </c>
      <c r="G39" s="9" t="s">
        <v>133</v>
      </c>
      <c r="H39" s="9">
        <v>360</v>
      </c>
      <c r="I39" s="7">
        <v>45.29</v>
      </c>
      <c r="J39" s="12">
        <f t="shared" si="1"/>
        <v>16304.4</v>
      </c>
      <c r="K39" s="7"/>
    </row>
    <row r="40" ht="34.5" customHeight="1" spans="1:11">
      <c r="A40" s="6">
        <v>38</v>
      </c>
      <c r="B40" s="8"/>
      <c r="C40" s="8" t="s">
        <v>30</v>
      </c>
      <c r="D40" s="8" t="s">
        <v>134</v>
      </c>
      <c r="E40" s="8" t="s">
        <v>135</v>
      </c>
      <c r="F40" s="8" t="s">
        <v>134</v>
      </c>
      <c r="G40" s="9" t="s">
        <v>136</v>
      </c>
      <c r="H40" s="9">
        <v>300</v>
      </c>
      <c r="I40" s="7">
        <v>45.29</v>
      </c>
      <c r="J40" s="12">
        <f t="shared" si="1"/>
        <v>13587</v>
      </c>
      <c r="K40" s="7"/>
    </row>
    <row r="41" ht="34.5" customHeight="1" spans="1:11">
      <c r="A41" s="6">
        <v>39</v>
      </c>
      <c r="B41" s="8"/>
      <c r="C41" s="8" t="s">
        <v>30</v>
      </c>
      <c r="D41" s="8" t="s">
        <v>137</v>
      </c>
      <c r="E41" s="8" t="s">
        <v>138</v>
      </c>
      <c r="F41" s="8" t="s">
        <v>137</v>
      </c>
      <c r="G41" s="9" t="s">
        <v>139</v>
      </c>
      <c r="H41" s="9">
        <v>400</v>
      </c>
      <c r="I41" s="7">
        <v>45.29</v>
      </c>
      <c r="J41" s="12">
        <f t="shared" si="1"/>
        <v>18116</v>
      </c>
      <c r="K41" s="7"/>
    </row>
    <row r="42" ht="34.5" customHeight="1" spans="1:11">
      <c r="A42" s="6">
        <v>40</v>
      </c>
      <c r="B42" s="8"/>
      <c r="C42" s="8" t="s">
        <v>30</v>
      </c>
      <c r="D42" s="8" t="s">
        <v>140</v>
      </c>
      <c r="E42" s="8" t="s">
        <v>141</v>
      </c>
      <c r="F42" s="8" t="s">
        <v>140</v>
      </c>
      <c r="G42" s="9" t="s">
        <v>142</v>
      </c>
      <c r="H42" s="9">
        <v>380</v>
      </c>
      <c r="I42" s="7">
        <v>45.29</v>
      </c>
      <c r="J42" s="12">
        <f t="shared" si="1"/>
        <v>17210.2</v>
      </c>
      <c r="K42" s="7"/>
    </row>
    <row r="43" ht="34.5" customHeight="1" spans="1:11">
      <c r="A43" s="6">
        <v>41</v>
      </c>
      <c r="B43" s="8"/>
      <c r="C43" s="8" t="s">
        <v>30</v>
      </c>
      <c r="D43" s="8" t="s">
        <v>143</v>
      </c>
      <c r="E43" s="8" t="s">
        <v>144</v>
      </c>
      <c r="F43" s="8" t="s">
        <v>143</v>
      </c>
      <c r="G43" s="9" t="s">
        <v>145</v>
      </c>
      <c r="H43" s="9">
        <v>580</v>
      </c>
      <c r="I43" s="7">
        <v>45.29</v>
      </c>
      <c r="J43" s="12">
        <f t="shared" si="1"/>
        <v>26268.2</v>
      </c>
      <c r="K43" s="7"/>
    </row>
    <row r="44" ht="34.5" customHeight="1" spans="1:11">
      <c r="A44" s="6">
        <v>42</v>
      </c>
      <c r="B44" s="8"/>
      <c r="C44" s="8" t="s">
        <v>30</v>
      </c>
      <c r="D44" s="8" t="s">
        <v>146</v>
      </c>
      <c r="E44" s="8" t="s">
        <v>147</v>
      </c>
      <c r="F44" s="8" t="s">
        <v>146</v>
      </c>
      <c r="G44" s="9" t="s">
        <v>148</v>
      </c>
      <c r="H44" s="9">
        <v>330</v>
      </c>
      <c r="I44" s="7">
        <v>45.29</v>
      </c>
      <c r="J44" s="12">
        <f t="shared" si="1"/>
        <v>14945.7</v>
      </c>
      <c r="K44" s="7"/>
    </row>
    <row r="45" ht="34.5" customHeight="1" spans="1:11">
      <c r="A45" s="6">
        <v>43</v>
      </c>
      <c r="B45" s="8"/>
      <c r="C45" s="8" t="s">
        <v>30</v>
      </c>
      <c r="D45" s="8" t="s">
        <v>149</v>
      </c>
      <c r="E45" s="8" t="s">
        <v>150</v>
      </c>
      <c r="F45" s="8" t="s">
        <v>149</v>
      </c>
      <c r="G45" s="9" t="s">
        <v>139</v>
      </c>
      <c r="H45" s="9">
        <v>300</v>
      </c>
      <c r="I45" s="7">
        <v>45.29</v>
      </c>
      <c r="J45" s="12">
        <f t="shared" si="1"/>
        <v>13587</v>
      </c>
      <c r="K45" s="7"/>
    </row>
    <row r="46" ht="34.5" customHeight="1" spans="1:11">
      <c r="A46" s="6">
        <v>44</v>
      </c>
      <c r="B46" s="6" t="s">
        <v>151</v>
      </c>
      <c r="C46" s="8" t="s">
        <v>56</v>
      </c>
      <c r="D46" s="8" t="s">
        <v>152</v>
      </c>
      <c r="E46" s="8" t="s">
        <v>153</v>
      </c>
      <c r="F46" s="8" t="s">
        <v>152</v>
      </c>
      <c r="G46" s="9" t="s">
        <v>154</v>
      </c>
      <c r="H46" s="9">
        <v>380</v>
      </c>
      <c r="I46" s="7">
        <v>45.29</v>
      </c>
      <c r="J46" s="12">
        <f t="shared" si="1"/>
        <v>17210.2</v>
      </c>
      <c r="K46" s="7"/>
    </row>
    <row r="47" ht="34.5" customHeight="1" spans="1:11">
      <c r="A47" s="6">
        <v>45</v>
      </c>
      <c r="B47" s="6"/>
      <c r="C47" s="8" t="s">
        <v>36</v>
      </c>
      <c r="D47" s="8" t="s">
        <v>155</v>
      </c>
      <c r="E47" s="8" t="s">
        <v>156</v>
      </c>
      <c r="F47" s="8" t="s">
        <v>155</v>
      </c>
      <c r="G47" s="9" t="s">
        <v>157</v>
      </c>
      <c r="H47" s="9">
        <v>1350.37</v>
      </c>
      <c r="I47" s="7">
        <v>45.29</v>
      </c>
      <c r="J47" s="12">
        <f t="shared" si="1"/>
        <v>61158.2573</v>
      </c>
      <c r="K47" s="7"/>
    </row>
    <row r="48" ht="34.5" customHeight="1" spans="1:11">
      <c r="A48" s="6">
        <v>46</v>
      </c>
      <c r="B48" s="6"/>
      <c r="C48" s="8" t="s">
        <v>84</v>
      </c>
      <c r="D48" s="8" t="s">
        <v>158</v>
      </c>
      <c r="E48" s="8" t="s">
        <v>159</v>
      </c>
      <c r="F48" s="8" t="s">
        <v>158</v>
      </c>
      <c r="G48" s="9" t="s">
        <v>160</v>
      </c>
      <c r="H48" s="9">
        <v>1500</v>
      </c>
      <c r="I48" s="7">
        <v>45.29</v>
      </c>
      <c r="J48" s="12">
        <f t="shared" si="1"/>
        <v>67935</v>
      </c>
      <c r="K48" s="7"/>
    </row>
    <row r="49" ht="34.5" customHeight="1" spans="1:11">
      <c r="A49" s="6">
        <v>47</v>
      </c>
      <c r="B49" s="6"/>
      <c r="C49" s="8" t="s">
        <v>13</v>
      </c>
      <c r="D49" s="8" t="s">
        <v>161</v>
      </c>
      <c r="E49" s="8" t="s">
        <v>162</v>
      </c>
      <c r="F49" s="8" t="s">
        <v>161</v>
      </c>
      <c r="G49" s="9" t="s">
        <v>163</v>
      </c>
      <c r="H49" s="9">
        <v>1400</v>
      </c>
      <c r="I49" s="7">
        <v>45.29</v>
      </c>
      <c r="J49" s="12">
        <f t="shared" si="1"/>
        <v>63406</v>
      </c>
      <c r="K49" s="7"/>
    </row>
    <row r="50" ht="34.5" customHeight="1" spans="1:11">
      <c r="A50" s="6">
        <v>48</v>
      </c>
      <c r="B50" s="6" t="s">
        <v>164</v>
      </c>
      <c r="C50" s="8" t="s">
        <v>165</v>
      </c>
      <c r="D50" s="8" t="s">
        <v>166</v>
      </c>
      <c r="E50" s="8" t="s">
        <v>167</v>
      </c>
      <c r="F50" s="8" t="s">
        <v>166</v>
      </c>
      <c r="G50" s="9" t="s">
        <v>168</v>
      </c>
      <c r="H50" s="9">
        <v>400</v>
      </c>
      <c r="I50" s="7">
        <v>45.29</v>
      </c>
      <c r="J50" s="12">
        <f t="shared" si="1"/>
        <v>18116</v>
      </c>
      <c r="K50" s="7"/>
    </row>
    <row r="51" ht="34.5" customHeight="1" spans="1:11">
      <c r="A51" s="6">
        <v>49</v>
      </c>
      <c r="B51" s="6"/>
      <c r="C51" s="8" t="s">
        <v>165</v>
      </c>
      <c r="D51" s="8" t="s">
        <v>169</v>
      </c>
      <c r="E51" s="8" t="s">
        <v>170</v>
      </c>
      <c r="F51" s="8" t="s">
        <v>169</v>
      </c>
      <c r="G51" s="9" t="s">
        <v>171</v>
      </c>
      <c r="H51" s="9">
        <v>313</v>
      </c>
      <c r="I51" s="7">
        <v>45.29</v>
      </c>
      <c r="J51" s="12">
        <f t="shared" si="1"/>
        <v>14175.77</v>
      </c>
      <c r="K51" s="7"/>
    </row>
    <row r="52" ht="34.5" customHeight="1" spans="1:11">
      <c r="A52" s="6">
        <v>50</v>
      </c>
      <c r="B52" s="6"/>
      <c r="C52" s="8" t="s">
        <v>165</v>
      </c>
      <c r="D52" s="8" t="s">
        <v>172</v>
      </c>
      <c r="E52" s="8" t="s">
        <v>173</v>
      </c>
      <c r="F52" s="8" t="s">
        <v>172</v>
      </c>
      <c r="G52" s="9" t="s">
        <v>171</v>
      </c>
      <c r="H52" s="9">
        <v>294</v>
      </c>
      <c r="I52" s="7">
        <v>45.29</v>
      </c>
      <c r="J52" s="12">
        <f t="shared" si="1"/>
        <v>13315.26</v>
      </c>
      <c r="K52" s="7"/>
    </row>
    <row r="53" ht="34.5" customHeight="1" spans="1:11">
      <c r="A53" s="6">
        <v>51</v>
      </c>
      <c r="B53" s="6"/>
      <c r="C53" s="8" t="s">
        <v>165</v>
      </c>
      <c r="D53" s="8" t="s">
        <v>174</v>
      </c>
      <c r="E53" s="8" t="s">
        <v>175</v>
      </c>
      <c r="F53" s="8" t="s">
        <v>174</v>
      </c>
      <c r="G53" s="9" t="s">
        <v>176</v>
      </c>
      <c r="H53" s="9">
        <v>291.42</v>
      </c>
      <c r="I53" s="7">
        <v>45.29</v>
      </c>
      <c r="J53" s="12">
        <f t="shared" si="1"/>
        <v>13198.4118</v>
      </c>
      <c r="K53" s="7"/>
    </row>
    <row r="54" ht="34.5" customHeight="1" spans="1:11">
      <c r="A54" s="6">
        <v>52</v>
      </c>
      <c r="B54" s="6"/>
      <c r="C54" s="8" t="s">
        <v>165</v>
      </c>
      <c r="D54" s="8" t="s">
        <v>177</v>
      </c>
      <c r="E54" s="8" t="s">
        <v>178</v>
      </c>
      <c r="F54" s="8" t="s">
        <v>177</v>
      </c>
      <c r="G54" s="9" t="s">
        <v>176</v>
      </c>
      <c r="H54" s="9">
        <v>172</v>
      </c>
      <c r="I54" s="7">
        <v>45.29</v>
      </c>
      <c r="J54" s="12">
        <f t="shared" si="1"/>
        <v>7789.88</v>
      </c>
      <c r="K54" s="7"/>
    </row>
    <row r="55" ht="34.5" customHeight="1" spans="1:11">
      <c r="A55" s="6">
        <v>53</v>
      </c>
      <c r="B55" s="6"/>
      <c r="C55" s="8" t="s">
        <v>165</v>
      </c>
      <c r="D55" s="8" t="s">
        <v>179</v>
      </c>
      <c r="E55" s="8" t="s">
        <v>180</v>
      </c>
      <c r="F55" s="8" t="s">
        <v>179</v>
      </c>
      <c r="G55" s="9" t="s">
        <v>171</v>
      </c>
      <c r="H55" s="9">
        <v>102</v>
      </c>
      <c r="I55" s="7">
        <v>45.29</v>
      </c>
      <c r="J55" s="12">
        <f t="shared" si="1"/>
        <v>4619.58</v>
      </c>
      <c r="K55" s="7"/>
    </row>
    <row r="56" ht="34.5" customHeight="1" spans="1:11">
      <c r="A56" s="6">
        <v>54</v>
      </c>
      <c r="B56" s="6"/>
      <c r="C56" s="8" t="s">
        <v>165</v>
      </c>
      <c r="D56" s="8" t="s">
        <v>181</v>
      </c>
      <c r="E56" s="8" t="s">
        <v>182</v>
      </c>
      <c r="F56" s="8" t="s">
        <v>181</v>
      </c>
      <c r="G56" s="9" t="s">
        <v>183</v>
      </c>
      <c r="H56" s="9">
        <v>343.48</v>
      </c>
      <c r="I56" s="7">
        <v>45.29</v>
      </c>
      <c r="J56" s="12">
        <f t="shared" si="1"/>
        <v>15556.2092</v>
      </c>
      <c r="K56" s="7"/>
    </row>
    <row r="57" ht="34.5" customHeight="1" spans="1:11">
      <c r="A57" s="6">
        <v>55</v>
      </c>
      <c r="B57" s="6"/>
      <c r="C57" s="8" t="s">
        <v>165</v>
      </c>
      <c r="D57" s="8" t="s">
        <v>184</v>
      </c>
      <c r="E57" s="8" t="s">
        <v>185</v>
      </c>
      <c r="F57" s="8" t="s">
        <v>184</v>
      </c>
      <c r="G57" s="9" t="s">
        <v>186</v>
      </c>
      <c r="H57" s="9">
        <v>270</v>
      </c>
      <c r="I57" s="7">
        <v>45.29</v>
      </c>
      <c r="J57" s="12">
        <f t="shared" si="1"/>
        <v>12228.3</v>
      </c>
      <c r="K57" s="7"/>
    </row>
    <row r="58" ht="34.5" customHeight="1" spans="1:11">
      <c r="A58" s="6">
        <v>56</v>
      </c>
      <c r="B58" s="6"/>
      <c r="C58" s="8" t="s">
        <v>165</v>
      </c>
      <c r="D58" s="8" t="s">
        <v>187</v>
      </c>
      <c r="E58" s="8" t="s">
        <v>188</v>
      </c>
      <c r="F58" s="8" t="s">
        <v>187</v>
      </c>
      <c r="G58" s="9" t="s">
        <v>171</v>
      </c>
      <c r="H58" s="9">
        <v>135</v>
      </c>
      <c r="I58" s="7">
        <v>45.29</v>
      </c>
      <c r="J58" s="12">
        <f t="shared" si="1"/>
        <v>6114.15</v>
      </c>
      <c r="K58" s="7"/>
    </row>
    <row r="59" ht="34.5" customHeight="1" spans="1:11">
      <c r="A59" s="6">
        <v>57</v>
      </c>
      <c r="B59" s="6"/>
      <c r="C59" s="8" t="s">
        <v>165</v>
      </c>
      <c r="D59" s="8" t="s">
        <v>189</v>
      </c>
      <c r="E59" s="8" t="s">
        <v>190</v>
      </c>
      <c r="F59" s="8" t="s">
        <v>189</v>
      </c>
      <c r="G59" s="9" t="s">
        <v>171</v>
      </c>
      <c r="H59" s="9">
        <v>122</v>
      </c>
      <c r="I59" s="7">
        <v>45.29</v>
      </c>
      <c r="J59" s="12">
        <f t="shared" si="1"/>
        <v>5525.38</v>
      </c>
      <c r="K59" s="7"/>
    </row>
    <row r="60" ht="34.5" customHeight="1" spans="1:11">
      <c r="A60" s="6">
        <v>58</v>
      </c>
      <c r="B60" s="6"/>
      <c r="C60" s="8" t="s">
        <v>17</v>
      </c>
      <c r="D60" s="8" t="s">
        <v>191</v>
      </c>
      <c r="E60" s="8" t="s">
        <v>192</v>
      </c>
      <c r="F60" s="8" t="s">
        <v>191</v>
      </c>
      <c r="G60" s="9" t="s">
        <v>193</v>
      </c>
      <c r="H60" s="9">
        <v>335</v>
      </c>
      <c r="I60" s="7">
        <v>45.29</v>
      </c>
      <c r="J60" s="12">
        <f t="shared" si="1"/>
        <v>15172.15</v>
      </c>
      <c r="K60" s="7"/>
    </row>
    <row r="61" ht="34.5" customHeight="1" spans="1:11">
      <c r="A61" s="6">
        <v>59</v>
      </c>
      <c r="B61" s="6" t="s">
        <v>194</v>
      </c>
      <c r="C61" s="6" t="s">
        <v>84</v>
      </c>
      <c r="D61" s="6" t="s">
        <v>195</v>
      </c>
      <c r="E61" s="6" t="s">
        <v>196</v>
      </c>
      <c r="F61" s="6" t="s">
        <v>195</v>
      </c>
      <c r="G61" s="7" t="s">
        <v>197</v>
      </c>
      <c r="H61" s="7">
        <v>350</v>
      </c>
      <c r="I61" s="7">
        <v>45.29</v>
      </c>
      <c r="J61" s="12">
        <f t="shared" si="1"/>
        <v>15851.5</v>
      </c>
      <c r="K61" s="7"/>
    </row>
    <row r="62" ht="34.5" customHeight="1" spans="1:11">
      <c r="A62" s="6">
        <v>60</v>
      </c>
      <c r="B62" s="6"/>
      <c r="C62" s="6" t="s">
        <v>36</v>
      </c>
      <c r="D62" s="6" t="s">
        <v>198</v>
      </c>
      <c r="E62" s="6" t="s">
        <v>199</v>
      </c>
      <c r="F62" s="6" t="s">
        <v>198</v>
      </c>
      <c r="G62" s="7" t="s">
        <v>200</v>
      </c>
      <c r="H62" s="7">
        <v>2060</v>
      </c>
      <c r="I62" s="7">
        <v>45.29</v>
      </c>
      <c r="J62" s="12">
        <f t="shared" si="1"/>
        <v>93297.4</v>
      </c>
      <c r="K62" s="7"/>
    </row>
    <row r="63" ht="34.5" customHeight="1" spans="1:11">
      <c r="A63" s="6">
        <v>61</v>
      </c>
      <c r="B63" s="6"/>
      <c r="C63" s="6" t="s">
        <v>56</v>
      </c>
      <c r="D63" s="6" t="s">
        <v>201</v>
      </c>
      <c r="E63" s="6" t="s">
        <v>202</v>
      </c>
      <c r="F63" s="6" t="s">
        <v>201</v>
      </c>
      <c r="G63" s="7" t="s">
        <v>203</v>
      </c>
      <c r="H63" s="7">
        <v>515</v>
      </c>
      <c r="I63" s="7">
        <v>45.29</v>
      </c>
      <c r="J63" s="12">
        <f t="shared" si="1"/>
        <v>23324.35</v>
      </c>
      <c r="K63" s="7"/>
    </row>
    <row r="64" ht="34.5" customHeight="1" spans="1:11">
      <c r="A64" s="6">
        <v>62</v>
      </c>
      <c r="B64" s="6"/>
      <c r="C64" s="6" t="s">
        <v>56</v>
      </c>
      <c r="D64" s="6"/>
      <c r="E64" s="6" t="s">
        <v>204</v>
      </c>
      <c r="F64" s="6" t="s">
        <v>205</v>
      </c>
      <c r="G64" s="7" t="s">
        <v>206</v>
      </c>
      <c r="H64" s="7">
        <v>320</v>
      </c>
      <c r="I64" s="7">
        <v>45.29</v>
      </c>
      <c r="J64" s="12">
        <f t="shared" si="1"/>
        <v>14492.8</v>
      </c>
      <c r="K64" s="7"/>
    </row>
    <row r="65" ht="34.5" customHeight="1" spans="1:11">
      <c r="A65" s="6"/>
      <c r="B65" s="6"/>
      <c r="C65" s="6" t="s">
        <v>56</v>
      </c>
      <c r="D65" s="6"/>
      <c r="E65" s="6" t="s">
        <v>207</v>
      </c>
      <c r="F65" s="6" t="s">
        <v>208</v>
      </c>
      <c r="G65" s="7" t="s">
        <v>209</v>
      </c>
      <c r="H65" s="7">
        <v>850</v>
      </c>
      <c r="I65" s="7">
        <v>38.91</v>
      </c>
      <c r="J65" s="12">
        <f t="shared" si="1"/>
        <v>33073.5</v>
      </c>
      <c r="K65" s="15"/>
    </row>
    <row r="66" ht="34.5" customHeight="1" spans="1:17">
      <c r="A66" s="6">
        <v>63</v>
      </c>
      <c r="B66" s="6"/>
      <c r="C66" s="6" t="s">
        <v>30</v>
      </c>
      <c r="D66" s="6" t="s">
        <v>208</v>
      </c>
      <c r="E66" s="6" t="s">
        <v>207</v>
      </c>
      <c r="F66" s="6" t="s">
        <v>208</v>
      </c>
      <c r="G66" s="7" t="s">
        <v>210</v>
      </c>
      <c r="H66" s="7">
        <v>1720</v>
      </c>
      <c r="I66" s="7">
        <v>38.91</v>
      </c>
      <c r="J66" s="12">
        <f t="shared" si="1"/>
        <v>66925.2</v>
      </c>
      <c r="K66" s="17"/>
      <c r="O66" s="18"/>
      <c r="P66" s="18"/>
      <c r="Q66" s="21"/>
    </row>
    <row r="67" ht="34.5" customHeight="1" spans="1:11">
      <c r="A67" s="6">
        <v>64</v>
      </c>
      <c r="B67" s="6" t="s">
        <v>211</v>
      </c>
      <c r="C67" s="6" t="s">
        <v>212</v>
      </c>
      <c r="D67" s="6" t="s">
        <v>213</v>
      </c>
      <c r="E67" s="6" t="s">
        <v>214</v>
      </c>
      <c r="F67" s="6" t="s">
        <v>213</v>
      </c>
      <c r="G67" s="13" t="s">
        <v>215</v>
      </c>
      <c r="H67" s="7">
        <v>469</v>
      </c>
      <c r="I67" s="7">
        <v>45.29</v>
      </c>
      <c r="J67" s="12">
        <f t="shared" si="1"/>
        <v>21241.01</v>
      </c>
      <c r="K67" s="7"/>
    </row>
    <row r="68" ht="34.5" customHeight="1" spans="1:11">
      <c r="A68" s="6">
        <v>65</v>
      </c>
      <c r="B68" s="6"/>
      <c r="C68" s="6" t="s">
        <v>30</v>
      </c>
      <c r="D68" s="6" t="s">
        <v>216</v>
      </c>
      <c r="E68" s="6" t="s">
        <v>217</v>
      </c>
      <c r="F68" s="6" t="s">
        <v>216</v>
      </c>
      <c r="G68" s="7" t="s">
        <v>218</v>
      </c>
      <c r="H68" s="7">
        <v>128</v>
      </c>
      <c r="I68" s="7">
        <v>45.29</v>
      </c>
      <c r="J68" s="12">
        <f>H:H*I:I</f>
        <v>5797.12</v>
      </c>
      <c r="K68" s="7"/>
    </row>
    <row r="69" ht="34.5" customHeight="1" spans="1:11">
      <c r="A69" s="6">
        <v>66</v>
      </c>
      <c r="B69" s="6"/>
      <c r="C69" s="6" t="s">
        <v>73</v>
      </c>
      <c r="D69" s="8" t="s">
        <v>219</v>
      </c>
      <c r="E69" s="6" t="s">
        <v>220</v>
      </c>
      <c r="F69" s="6" t="s">
        <v>221</v>
      </c>
      <c r="G69" s="13" t="s">
        <v>222</v>
      </c>
      <c r="H69" s="7">
        <v>260</v>
      </c>
      <c r="I69" s="7">
        <v>45.29</v>
      </c>
      <c r="J69" s="12">
        <f>H:H*I:I</f>
        <v>11775.4</v>
      </c>
      <c r="K69" s="7"/>
    </row>
    <row r="70" ht="34.5" customHeight="1" spans="1:11">
      <c r="A70" s="6">
        <v>67</v>
      </c>
      <c r="B70" s="6"/>
      <c r="C70" s="6" t="s">
        <v>165</v>
      </c>
      <c r="D70" s="6" t="s">
        <v>223</v>
      </c>
      <c r="E70" s="6" t="s">
        <v>224</v>
      </c>
      <c r="F70" s="6" t="s">
        <v>223</v>
      </c>
      <c r="G70" s="13" t="s">
        <v>225</v>
      </c>
      <c r="H70" s="7">
        <v>1310</v>
      </c>
      <c r="I70" s="7">
        <v>45.29</v>
      </c>
      <c r="J70" s="12">
        <f>H:H*I:I</f>
        <v>59329.9</v>
      </c>
      <c r="K70" s="7"/>
    </row>
    <row r="71" ht="27" customHeight="1" spans="1:11">
      <c r="A71" s="14" t="s">
        <v>226</v>
      </c>
      <c r="B71" s="14"/>
      <c r="C71" s="14"/>
      <c r="D71" s="14"/>
      <c r="E71" s="14" t="s">
        <v>227</v>
      </c>
      <c r="F71" s="14"/>
      <c r="G71" s="15"/>
      <c r="H71" s="15">
        <f>SUM(H3:H70)</f>
        <v>37894.87</v>
      </c>
      <c r="I71" s="15">
        <v>45.29</v>
      </c>
      <c r="J71" s="19">
        <v>1699862.06</v>
      </c>
      <c r="K71" s="15"/>
    </row>
    <row r="72" ht="30" customHeight="1" spans="1:11">
      <c r="A72" s="16" t="s">
        <v>228</v>
      </c>
      <c r="B72" s="16"/>
      <c r="C72" s="16"/>
      <c r="D72" s="16"/>
      <c r="E72" s="16"/>
      <c r="F72" s="16"/>
      <c r="G72" s="16"/>
      <c r="H72" s="16"/>
      <c r="I72" s="16"/>
      <c r="J72" s="16"/>
      <c r="K72" s="16"/>
    </row>
    <row r="73" spans="1:11">
      <c r="A73" t="s">
        <v>229</v>
      </c>
      <c r="I73" s="20" t="s">
        <v>230</v>
      </c>
      <c r="J73" s="20"/>
      <c r="K73" s="20"/>
    </row>
  </sheetData>
  <mergeCells count="21">
    <mergeCell ref="A1:K1"/>
    <mergeCell ref="D13:E13"/>
    <mergeCell ref="D14:E14"/>
    <mergeCell ref="D15:E15"/>
    <mergeCell ref="D17:E17"/>
    <mergeCell ref="D18:E18"/>
    <mergeCell ref="D19:E19"/>
    <mergeCell ref="D20:E20"/>
    <mergeCell ref="D21:E21"/>
    <mergeCell ref="D22:E22"/>
    <mergeCell ref="D23:E23"/>
    <mergeCell ref="A72:K72"/>
    <mergeCell ref="I73:K73"/>
    <mergeCell ref="B3:B17"/>
    <mergeCell ref="B18:B20"/>
    <mergeCell ref="B21:B23"/>
    <mergeCell ref="B24:B45"/>
    <mergeCell ref="B46:B49"/>
    <mergeCell ref="B50:B60"/>
    <mergeCell ref="B61:B66"/>
    <mergeCell ref="B67:B70"/>
  </mergeCells>
  <printOptions horizontalCentered="1"/>
  <pageMargins left="0.109722222222222" right="0.109722222222222" top="0.554861111111111" bottom="0.161111111111111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2021-09-21T02:22:00Z</dcterms:created>
  <dcterms:modified xsi:type="dcterms:W3CDTF">2021-10-29T02:28:08Z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2052-11.8.2.8875</vt:lpwstr>
  </property>
  <property fmtid="{D5CDD505-2E9C-101B-9397-08002B2CF9AE}" pid="3" name="ICV">
    <vt:lpwstr>A2090EB8914B4607A87E572A6FEE7B57</vt:lpwstr>
  </property>
</Properties>
</file>