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范营乡" sheetId="1" r:id="rId1"/>
    <sheet name="北杨集镇" sheetId="2" r:id="rId2"/>
    <sheet name="卞路口乡" sheetId="3" r:id="rId3"/>
    <sheet name="洪山镇" sheetId="4" r:id="rId4"/>
    <sheet name="石槽集乡" sheetId="5" r:id="rId5"/>
    <sheet name="付井镇" sheetId="6" r:id="rId6"/>
    <sheet name="冯营乡" sheetId="7" r:id="rId7"/>
    <sheet name="周营镇" sheetId="8" r:id="rId8"/>
    <sheet name="刘庄店镇" sheetId="9" r:id="rId9"/>
    <sheet name="新安集镇" sheetId="10" r:id="rId10"/>
    <sheet name="高营社区" sheetId="12" r:id="rId11"/>
  </sheets>
  <definedNames>
    <definedName name="_xlnm._FilterDatabase" localSheetId="9" hidden="1">新安集镇!$A$1:$E$201</definedName>
    <definedName name="_xlnm.Print_Titles" localSheetId="0">范营乡!$1:$3</definedName>
  </definedNames>
  <calcPr calcId="144525"/>
</workbook>
</file>

<file path=xl/sharedStrings.xml><?xml version="1.0" encoding="utf-8"?>
<sst xmlns="http://schemas.openxmlformats.org/spreadsheetml/2006/main" count="1580" uniqueCount="1470">
  <si>
    <t>2021年沈丘县农业生产社会化服务项目玉米托管范营乡小农户补助公示表</t>
  </si>
  <si>
    <t>沈丘县范营乡：（盖章）</t>
  </si>
  <si>
    <t>序号</t>
  </si>
  <si>
    <t>姓名</t>
  </si>
  <si>
    <t>亩</t>
  </si>
  <si>
    <t>补助标准</t>
  </si>
  <si>
    <t>金额</t>
  </si>
  <si>
    <t>张玉发</t>
  </si>
  <si>
    <t>李喜成</t>
  </si>
  <si>
    <t>李中良</t>
  </si>
  <si>
    <t>李林黄</t>
  </si>
  <si>
    <t>李朝栋</t>
  </si>
  <si>
    <t>张永刚</t>
  </si>
  <si>
    <t>李苏喜</t>
  </si>
  <si>
    <t>李苏明</t>
  </si>
  <si>
    <t>赵学华</t>
  </si>
  <si>
    <t>李同章</t>
  </si>
  <si>
    <t>李井明</t>
  </si>
  <si>
    <t>张玉峰</t>
  </si>
  <si>
    <t>李海兰</t>
  </si>
  <si>
    <t>张玉显</t>
  </si>
  <si>
    <t>张玉功</t>
  </si>
  <si>
    <t>张国松</t>
  </si>
  <si>
    <t>任秀兰</t>
  </si>
  <si>
    <t>张风云</t>
  </si>
  <si>
    <t>张玉新</t>
  </si>
  <si>
    <t>张玉领</t>
  </si>
  <si>
    <t>张玉良</t>
  </si>
  <si>
    <t>张玉廷</t>
  </si>
  <si>
    <t>李井成</t>
  </si>
  <si>
    <t>张玉东</t>
  </si>
  <si>
    <t>李景功</t>
  </si>
  <si>
    <t>李学义</t>
  </si>
  <si>
    <t>李辉</t>
  </si>
  <si>
    <t>张万芳</t>
  </si>
  <si>
    <t>刘书山</t>
  </si>
  <si>
    <t>李排行</t>
  </si>
  <si>
    <t>李学文</t>
  </si>
  <si>
    <t>刘翠平</t>
  </si>
  <si>
    <t>马桂莲</t>
  </si>
  <si>
    <t>张玉朋</t>
  </si>
  <si>
    <t>张玉堂</t>
  </si>
  <si>
    <t>邹金美</t>
  </si>
  <si>
    <t>李苏群</t>
  </si>
  <si>
    <t>李海全</t>
  </si>
  <si>
    <t>刘振伟</t>
  </si>
  <si>
    <t>张景亚</t>
  </si>
  <si>
    <t>张亚飞</t>
  </si>
  <si>
    <t>李洪方</t>
  </si>
  <si>
    <t>李东风</t>
  </si>
  <si>
    <t>张玉宾</t>
  </si>
  <si>
    <t>张玉斌</t>
  </si>
  <si>
    <t>蒋素芹</t>
  </si>
  <si>
    <t>王玉兰</t>
  </si>
  <si>
    <t>李春峰</t>
  </si>
  <si>
    <t>李素英</t>
  </si>
  <si>
    <t>李翠兰</t>
  </si>
  <si>
    <t>李苏成</t>
  </si>
  <si>
    <t>张玉西</t>
  </si>
  <si>
    <t>张玉中</t>
  </si>
  <si>
    <t>张深林</t>
  </si>
  <si>
    <t>刘中华</t>
  </si>
  <si>
    <t>张玉柱</t>
  </si>
  <si>
    <t>李闹</t>
  </si>
  <si>
    <t>张勇敢</t>
  </si>
  <si>
    <t>张建伟</t>
  </si>
  <si>
    <t>李学志</t>
  </si>
  <si>
    <t>李克荣</t>
  </si>
  <si>
    <t>李景泉</t>
  </si>
  <si>
    <t>张立功</t>
  </si>
  <si>
    <t>程丽</t>
  </si>
  <si>
    <t>李站贵</t>
  </si>
  <si>
    <t>李占海</t>
  </si>
  <si>
    <t>李中申</t>
  </si>
  <si>
    <t>李海周</t>
  </si>
  <si>
    <t>张卫东</t>
  </si>
  <si>
    <t>李金成</t>
  </si>
  <si>
    <t>李朝建</t>
  </si>
  <si>
    <t>李玉昂</t>
  </si>
  <si>
    <t>张玉星</t>
  </si>
  <si>
    <t>李素兰</t>
  </si>
  <si>
    <t>李井春</t>
  </si>
  <si>
    <t>李月仕</t>
  </si>
  <si>
    <t>张胜利</t>
  </si>
  <si>
    <t>张玉海</t>
  </si>
  <si>
    <t>张万民</t>
  </si>
  <si>
    <t>张玉龙</t>
  </si>
  <si>
    <t>张于良</t>
  </si>
  <si>
    <t>张玉玺</t>
  </si>
  <si>
    <t>李景晖</t>
  </si>
  <si>
    <t>李洪飞</t>
  </si>
  <si>
    <t>李振中</t>
  </si>
  <si>
    <t>张群耕</t>
  </si>
  <si>
    <t>张朝阳</t>
  </si>
  <si>
    <t>张玉成</t>
  </si>
  <si>
    <t>刘国防</t>
  </si>
  <si>
    <t>李永军</t>
  </si>
  <si>
    <t>张国忠</t>
  </si>
  <si>
    <t>张丙耕</t>
  </si>
  <si>
    <t>赵艳伟</t>
  </si>
  <si>
    <t>刘文生</t>
  </si>
  <si>
    <t>合计</t>
  </si>
  <si>
    <t>95户</t>
  </si>
  <si>
    <t>175亩</t>
  </si>
  <si>
    <t>2021年沈丘县农业生产社会化服务项目玉米托管北杨集镇小农户补助公示表</t>
  </si>
  <si>
    <t>沈丘县北杨集镇：（盖章）</t>
  </si>
  <si>
    <t>崔宣</t>
  </si>
  <si>
    <t>崔德彬</t>
  </si>
  <si>
    <t>刘秀荣</t>
  </si>
  <si>
    <t>霍民工</t>
  </si>
  <si>
    <t>霍本先</t>
  </si>
  <si>
    <t>王秀荣</t>
  </si>
  <si>
    <t>刘清德</t>
  </si>
  <si>
    <t>霍东营</t>
  </si>
  <si>
    <t>刘洪亮</t>
  </si>
  <si>
    <t>霍学营</t>
  </si>
  <si>
    <t>李海林</t>
  </si>
  <si>
    <t>霍文生</t>
  </si>
  <si>
    <t>崔显明</t>
  </si>
  <si>
    <t>刘清华</t>
  </si>
  <si>
    <t>崔显民</t>
  </si>
  <si>
    <t>霍秀军</t>
  </si>
  <si>
    <t>王献平</t>
  </si>
  <si>
    <t>孙光军</t>
  </si>
  <si>
    <t>刘银忠</t>
  </si>
  <si>
    <t>张国英</t>
  </si>
  <si>
    <t>霍雪红</t>
  </si>
  <si>
    <t>霍新正</t>
  </si>
  <si>
    <t>孙彬祥</t>
  </si>
  <si>
    <t>孙金祥</t>
  </si>
  <si>
    <t>孙学增</t>
  </si>
  <si>
    <t>孙道志</t>
  </si>
  <si>
    <t>孙松林</t>
  </si>
  <si>
    <t>孙普彬</t>
  </si>
  <si>
    <t>孙金林</t>
  </si>
  <si>
    <t>孙建</t>
  </si>
  <si>
    <t>孙峰</t>
  </si>
  <si>
    <t>赵舍</t>
  </si>
  <si>
    <t>李翠英</t>
  </si>
  <si>
    <t>孙明祥</t>
  </si>
  <si>
    <t>孙景祥</t>
  </si>
  <si>
    <t>程彩英</t>
  </si>
  <si>
    <t>孙道敬</t>
  </si>
  <si>
    <t>赵金英</t>
  </si>
  <si>
    <t>孙参军</t>
  </si>
  <si>
    <t>孙齐林</t>
  </si>
  <si>
    <t>孙可中</t>
  </si>
  <si>
    <t>孙新山</t>
  </si>
  <si>
    <t>孙德祥</t>
  </si>
  <si>
    <t>孙西祥</t>
  </si>
  <si>
    <t>谷秀荣</t>
  </si>
  <si>
    <t>孙云宗</t>
  </si>
  <si>
    <t>孙金山</t>
  </si>
  <si>
    <t>崔士荣</t>
  </si>
  <si>
    <t>孙道平</t>
  </si>
  <si>
    <t>孙可生</t>
  </si>
  <si>
    <t>孙唤</t>
  </si>
  <si>
    <t>孙兆祥</t>
  </si>
  <si>
    <t>孙学礼</t>
  </si>
  <si>
    <t>孙喜祥</t>
  </si>
  <si>
    <t>温军委</t>
  </si>
  <si>
    <t>孙加彬</t>
  </si>
  <si>
    <t>孙喜英</t>
  </si>
  <si>
    <t>孙书林</t>
  </si>
  <si>
    <t>孙会祥</t>
  </si>
  <si>
    <t>邢宣荣</t>
  </si>
  <si>
    <t>陈林忠</t>
  </si>
  <si>
    <t>孙道伟</t>
  </si>
  <si>
    <t>孙新宇</t>
  </si>
  <si>
    <t>孙道理</t>
  </si>
  <si>
    <t>于美容</t>
  </si>
  <si>
    <t>孙扬</t>
  </si>
  <si>
    <t>温三唐</t>
  </si>
  <si>
    <t>孙学习</t>
  </si>
  <si>
    <t>孙成喜</t>
  </si>
  <si>
    <t>孙保宗</t>
  </si>
  <si>
    <t>张玉兰</t>
  </si>
  <si>
    <t>孙安祥</t>
  </si>
  <si>
    <t>孙贺祥</t>
  </si>
  <si>
    <t>孙道彬</t>
  </si>
  <si>
    <t>孙留峰</t>
  </si>
  <si>
    <t>孙斌宗</t>
  </si>
  <si>
    <t>孙前防</t>
  </si>
  <si>
    <t>孙春领</t>
  </si>
  <si>
    <t>孙进才</t>
  </si>
  <si>
    <t>王彩云</t>
  </si>
  <si>
    <t>王雪平</t>
  </si>
  <si>
    <t>孙全营</t>
  </si>
  <si>
    <t>孙五成</t>
  </si>
  <si>
    <t>孙天明</t>
  </si>
  <si>
    <t>孙东生</t>
  </si>
  <si>
    <t>孙道云</t>
  </si>
  <si>
    <t>孙长宗</t>
  </si>
  <si>
    <t>张凤</t>
  </si>
  <si>
    <t>潘玉荣</t>
  </si>
  <si>
    <t>孙景宗</t>
  </si>
  <si>
    <t>林秀英</t>
  </si>
  <si>
    <t>孙红伟</t>
  </si>
  <si>
    <t>郭秀芝</t>
  </si>
  <si>
    <t>孙真宗</t>
  </si>
  <si>
    <t>孙满宗</t>
  </si>
  <si>
    <t>孙超祥</t>
  </si>
  <si>
    <t>孙道增</t>
  </si>
  <si>
    <t>李新兰</t>
  </si>
  <si>
    <t>孙卫东</t>
  </si>
  <si>
    <t>孙建设</t>
  </si>
  <si>
    <t>孙永亮</t>
  </si>
  <si>
    <t>王芹</t>
  </si>
  <si>
    <t>孙同昌</t>
  </si>
  <si>
    <t>孙自来</t>
  </si>
  <si>
    <t>孙海宗</t>
  </si>
  <si>
    <t>孙连祥</t>
  </si>
  <si>
    <t>孟献云</t>
  </si>
  <si>
    <t>孙刘义</t>
  </si>
  <si>
    <t>孙刘柱</t>
  </si>
  <si>
    <t>孙新成</t>
  </si>
  <si>
    <t>孙国安</t>
  </si>
  <si>
    <t>孙付宗</t>
  </si>
  <si>
    <t>杨银芝</t>
  </si>
  <si>
    <t>孙军良</t>
  </si>
  <si>
    <t>孙新祥</t>
  </si>
  <si>
    <t>孙道荣</t>
  </si>
  <si>
    <t>孙玉祥</t>
  </si>
  <si>
    <t>律美荣</t>
  </si>
  <si>
    <t>林献云</t>
  </si>
  <si>
    <t>孙伟祥</t>
  </si>
  <si>
    <t>倪让</t>
  </si>
  <si>
    <t>2021年沈丘县农业生产社会化服务项目玉米托管卞路口乡小农户补助公示表</t>
  </si>
  <si>
    <t>沈丘县卞路口乡：（盖章）</t>
  </si>
  <si>
    <t>单彩荣</t>
  </si>
  <si>
    <t>王小峰</t>
  </si>
  <si>
    <t>李  辉</t>
  </si>
  <si>
    <t>王金峰</t>
  </si>
  <si>
    <t>王志国</t>
  </si>
  <si>
    <t>王领章</t>
  </si>
  <si>
    <t>王志友</t>
  </si>
  <si>
    <t>王志邦</t>
  </si>
  <si>
    <t>王志刚</t>
  </si>
  <si>
    <t>王志中</t>
  </si>
  <si>
    <t>王志东</t>
  </si>
  <si>
    <t>王守章</t>
  </si>
  <si>
    <t>王松辉</t>
  </si>
  <si>
    <t>王松义</t>
  </si>
  <si>
    <t>王永章</t>
  </si>
  <si>
    <t>肖群芝</t>
  </si>
  <si>
    <t>王亮亮</t>
  </si>
  <si>
    <t>王志永</t>
  </si>
  <si>
    <t>李子清</t>
  </si>
  <si>
    <t>王志超</t>
  </si>
  <si>
    <t>王志红</t>
  </si>
  <si>
    <t>霍秀连</t>
  </si>
  <si>
    <t>王运生</t>
  </si>
  <si>
    <t>张子宾</t>
  </si>
  <si>
    <t>王志文</t>
  </si>
  <si>
    <t>邢丽军</t>
  </si>
  <si>
    <t>师长明</t>
  </si>
  <si>
    <t>邢广军</t>
  </si>
  <si>
    <t>王保成</t>
  </si>
  <si>
    <t>李子强</t>
  </si>
  <si>
    <t>李保良</t>
  </si>
  <si>
    <t>肖  明</t>
  </si>
  <si>
    <t>李子春</t>
  </si>
  <si>
    <t>王松田</t>
  </si>
  <si>
    <t>王建士</t>
  </si>
  <si>
    <t>李保臣</t>
  </si>
  <si>
    <t>邢  伟</t>
  </si>
  <si>
    <t>张子军</t>
  </si>
  <si>
    <t>李保付</t>
  </si>
  <si>
    <t>李子臣</t>
  </si>
  <si>
    <t>李保民</t>
  </si>
  <si>
    <t>李保军</t>
  </si>
  <si>
    <t>刘恒良</t>
  </si>
  <si>
    <t>李保争</t>
  </si>
  <si>
    <t>胡新芝</t>
  </si>
  <si>
    <t>马爱真</t>
  </si>
  <si>
    <t>安学营</t>
  </si>
  <si>
    <t>张建花</t>
  </si>
  <si>
    <t>于喜梅</t>
  </si>
  <si>
    <t>王攀宇</t>
  </si>
  <si>
    <t>赵秀灵</t>
  </si>
  <si>
    <t>陈  莉</t>
  </si>
  <si>
    <t>李丽英</t>
  </si>
  <si>
    <t>邢  军</t>
  </si>
  <si>
    <t>李洪亮</t>
  </si>
  <si>
    <t>师长永</t>
  </si>
  <si>
    <t>董云英</t>
  </si>
  <si>
    <t>董花春</t>
  </si>
  <si>
    <t>李彦东</t>
  </si>
  <si>
    <t>胡爱荣</t>
  </si>
  <si>
    <t>梁高中</t>
  </si>
  <si>
    <t>李艳娜</t>
  </si>
  <si>
    <t>肖桂英</t>
  </si>
  <si>
    <t>胡金枝</t>
  </si>
  <si>
    <t>王东梅</t>
  </si>
  <si>
    <t>刘高山</t>
  </si>
  <si>
    <t>李保心</t>
  </si>
  <si>
    <t>周  藏</t>
  </si>
  <si>
    <t>张风勤</t>
  </si>
  <si>
    <t>2021年沈丘县农业生产社会化服务项目玉米托管洪山镇小农户补助公示表</t>
  </si>
  <si>
    <t>沈丘县洪山镇：（盖章）</t>
  </si>
  <si>
    <t>郭民昌</t>
  </si>
  <si>
    <t>孙娥荣</t>
  </si>
  <si>
    <t>郭志强</t>
  </si>
  <si>
    <t>郭献昌</t>
  </si>
  <si>
    <t>郭天义</t>
  </si>
  <si>
    <t>郭涛</t>
  </si>
  <si>
    <t>郭转</t>
  </si>
  <si>
    <t>郭海清</t>
  </si>
  <si>
    <t>郭夏放</t>
  </si>
  <si>
    <t>郭伯昌</t>
  </si>
  <si>
    <t>郭留通</t>
  </si>
  <si>
    <t>郭长清</t>
  </si>
  <si>
    <t>郭忠清</t>
  </si>
  <si>
    <t>张素云</t>
  </si>
  <si>
    <t>董春丽</t>
  </si>
  <si>
    <t>郭川川</t>
  </si>
  <si>
    <t>郭志广</t>
  </si>
  <si>
    <t>郭明昌</t>
  </si>
  <si>
    <t>郭军昌</t>
  </si>
  <si>
    <t>郭庆昌</t>
  </si>
  <si>
    <t>郭富贵</t>
  </si>
  <si>
    <t>郭世清</t>
  </si>
  <si>
    <t>郭海昌</t>
  </si>
  <si>
    <t>郭桂昌</t>
  </si>
  <si>
    <t>郭付林</t>
  </si>
  <si>
    <t>郭明清</t>
  </si>
  <si>
    <t>郭海洋</t>
  </si>
  <si>
    <t>郭生伟</t>
  </si>
  <si>
    <t>郭富威</t>
  </si>
  <si>
    <t>郭新房</t>
  </si>
  <si>
    <t>郭志昌</t>
  </si>
  <si>
    <t>郭存昌</t>
  </si>
  <si>
    <t>郭绍良</t>
  </si>
  <si>
    <t>郭先昌</t>
  </si>
  <si>
    <t>郭文强</t>
  </si>
  <si>
    <t>郭体昌</t>
  </si>
  <si>
    <t>郭伟</t>
  </si>
  <si>
    <t>郭华昌</t>
  </si>
  <si>
    <t>郭万清</t>
  </si>
  <si>
    <t>郭秀昌</t>
  </si>
  <si>
    <t>郭建厂</t>
  </si>
  <si>
    <t>胡素梅</t>
  </si>
  <si>
    <t>孙秀丽</t>
  </si>
  <si>
    <t>辛凤英</t>
  </si>
  <si>
    <t>郭恒昌</t>
  </si>
  <si>
    <t>郭留昌</t>
  </si>
  <si>
    <t>郭尧昌</t>
  </si>
  <si>
    <t>郭绍俊</t>
  </si>
  <si>
    <t>郭绍祥</t>
  </si>
  <si>
    <t>郭伟清</t>
  </si>
  <si>
    <t>郭允昌</t>
  </si>
  <si>
    <t>郭合伟</t>
  </si>
  <si>
    <t>郭文昌</t>
  </si>
  <si>
    <t>郭长城</t>
  </si>
  <si>
    <t>郭汝昌</t>
  </si>
  <si>
    <t>郭令昌</t>
  </si>
  <si>
    <t>郭殿清</t>
  </si>
  <si>
    <t>郭跃昌</t>
  </si>
  <si>
    <t>郭战争</t>
  </si>
  <si>
    <t>郭永清</t>
  </si>
  <si>
    <t>郭伟昌</t>
  </si>
  <si>
    <t>郭会昌</t>
  </si>
  <si>
    <t>郭万昌</t>
  </si>
  <si>
    <t>郭银昌</t>
  </si>
  <si>
    <t>王永具</t>
  </si>
  <si>
    <t>王前奋</t>
  </si>
  <si>
    <t>李秀梅</t>
  </si>
  <si>
    <t>王伟峰</t>
  </si>
  <si>
    <t>王洪礼</t>
  </si>
  <si>
    <t>李玉荣</t>
  </si>
  <si>
    <t>王建林</t>
  </si>
  <si>
    <t>李云</t>
  </si>
  <si>
    <t>王志安</t>
  </si>
  <si>
    <t>毛素兰</t>
  </si>
  <si>
    <t>王松峰</t>
  </si>
  <si>
    <t>王永生</t>
  </si>
  <si>
    <t>王坤</t>
  </si>
  <si>
    <t>王洪林</t>
  </si>
  <si>
    <t>王海民</t>
  </si>
  <si>
    <t>王前福</t>
  </si>
  <si>
    <t>李爱芝</t>
  </si>
  <si>
    <t>李艳丽</t>
  </si>
  <si>
    <t>王永明</t>
  </si>
  <si>
    <t>王永敬</t>
  </si>
  <si>
    <t>焦美兰</t>
  </si>
  <si>
    <t>王松成</t>
  </si>
  <si>
    <t>王洪轩</t>
  </si>
  <si>
    <t>孙秀梅</t>
  </si>
  <si>
    <t>刘心志</t>
  </si>
  <si>
    <t>刘新忠</t>
  </si>
  <si>
    <t>刘心堂</t>
  </si>
  <si>
    <t>刘辉</t>
  </si>
  <si>
    <t>王林争</t>
  </si>
  <si>
    <t>王松亮</t>
  </si>
  <si>
    <t>张红明</t>
  </si>
  <si>
    <t>刘心良</t>
  </si>
  <si>
    <t>王朝义</t>
  </si>
  <si>
    <t>王朝堂</t>
  </si>
  <si>
    <t>王朝忠</t>
  </si>
  <si>
    <t>王健新</t>
  </si>
  <si>
    <t>胡秀荣</t>
  </si>
  <si>
    <t>杨素荣</t>
  </si>
  <si>
    <t>王朝孔</t>
  </si>
  <si>
    <t>王林堂</t>
  </si>
  <si>
    <t>李金山</t>
  </si>
  <si>
    <t>李朝敬</t>
  </si>
  <si>
    <t>李同彬</t>
  </si>
  <si>
    <t>李丙峰</t>
  </si>
  <si>
    <t>王素英</t>
  </si>
  <si>
    <t>胡秀云</t>
  </si>
  <si>
    <t>李建康</t>
  </si>
  <si>
    <t>秦井龙</t>
  </si>
  <si>
    <t>李建峰</t>
  </si>
  <si>
    <t>李建明</t>
  </si>
  <si>
    <t>邢玉荣</t>
  </si>
  <si>
    <t>李高芳</t>
  </si>
  <si>
    <t>王素云</t>
  </si>
  <si>
    <t>李丙仁</t>
  </si>
  <si>
    <t>李占芳</t>
  </si>
  <si>
    <t>郭凤兰</t>
  </si>
  <si>
    <t>王纪成</t>
  </si>
  <si>
    <t>王纪星</t>
  </si>
  <si>
    <t>王铁良</t>
  </si>
  <si>
    <t>王新齐</t>
  </si>
  <si>
    <t>孙花</t>
  </si>
  <si>
    <t>王纪平</t>
  </si>
  <si>
    <t>王伟</t>
  </si>
  <si>
    <t>王俊领</t>
  </si>
  <si>
    <t>2021年沈丘县农业生产社会化服务项目玉米托管石槽集乡小农户补助公示表</t>
  </si>
  <si>
    <t>沈丘县石槽集乡：（盖章）</t>
  </si>
  <si>
    <t>李开成</t>
  </si>
  <si>
    <t>李朝阳</t>
  </si>
  <si>
    <t>李海成</t>
  </si>
  <si>
    <t>赵美兰</t>
  </si>
  <si>
    <t>张自强</t>
  </si>
  <si>
    <t>王喜全</t>
  </si>
  <si>
    <t>李开银</t>
  </si>
  <si>
    <t>普进成</t>
  </si>
  <si>
    <t>普如成</t>
  </si>
  <si>
    <t>李燕喜</t>
  </si>
  <si>
    <t>王志恒</t>
  </si>
  <si>
    <t>普自成</t>
  </si>
  <si>
    <t>普进厂</t>
  </si>
  <si>
    <t>普如勤</t>
  </si>
  <si>
    <t>李开录</t>
  </si>
  <si>
    <t>王学明</t>
  </si>
  <si>
    <t>李志中</t>
  </si>
  <si>
    <t>李建辉</t>
  </si>
  <si>
    <t>宋红影</t>
  </si>
  <si>
    <t>涂桂华</t>
  </si>
  <si>
    <t>普伴动</t>
  </si>
  <si>
    <t>普汝南</t>
  </si>
  <si>
    <t>李朝云</t>
  </si>
  <si>
    <t>李朝连</t>
  </si>
  <si>
    <t>普济中</t>
  </si>
  <si>
    <t>李怀举</t>
  </si>
  <si>
    <t>普汝涛</t>
  </si>
  <si>
    <t>李海清</t>
  </si>
  <si>
    <t>李新安</t>
  </si>
  <si>
    <t>刘余良</t>
  </si>
  <si>
    <t>普如祥</t>
  </si>
  <si>
    <t>李开琴</t>
  </si>
  <si>
    <t>李海良</t>
  </si>
  <si>
    <t>涂素梅</t>
  </si>
  <si>
    <t>涂红梅</t>
  </si>
  <si>
    <t>李开志</t>
  </si>
  <si>
    <t>张海领</t>
  </si>
  <si>
    <t>普汝田</t>
  </si>
  <si>
    <t>普伴雨</t>
  </si>
  <si>
    <t>李怀亮</t>
  </si>
  <si>
    <t>普汝海</t>
  </si>
  <si>
    <t>李志全</t>
  </si>
  <si>
    <t>刘春霞</t>
  </si>
  <si>
    <t>刘启民</t>
  </si>
  <si>
    <t>李永林</t>
  </si>
  <si>
    <t>刘来营</t>
  </si>
  <si>
    <t>李志田</t>
  </si>
  <si>
    <t>曹桂平</t>
  </si>
  <si>
    <t>李怀志</t>
  </si>
  <si>
    <t>李怀中</t>
  </si>
  <si>
    <t>王志彬</t>
  </si>
  <si>
    <t>邹新民</t>
  </si>
  <si>
    <t>李开鹏</t>
  </si>
  <si>
    <t>欧秀莲</t>
  </si>
  <si>
    <t>李海龙</t>
  </si>
  <si>
    <t>李得强</t>
  </si>
  <si>
    <t>普伴良</t>
  </si>
  <si>
    <t>李开保</t>
  </si>
  <si>
    <t>普如强</t>
  </si>
  <si>
    <t>李玉东</t>
  </si>
  <si>
    <t>刘希望</t>
  </si>
  <si>
    <t>刘启军</t>
  </si>
  <si>
    <t>高峰</t>
  </si>
  <si>
    <t>普如贞</t>
  </si>
  <si>
    <t>普如亮</t>
  </si>
  <si>
    <t>普进伟</t>
  </si>
  <si>
    <t>李洪杰</t>
  </si>
  <si>
    <t>刘营</t>
  </si>
  <si>
    <t>王秀兰</t>
  </si>
  <si>
    <t>张学明</t>
  </si>
  <si>
    <t>马凤莲</t>
  </si>
  <si>
    <t>普如纪</t>
  </si>
  <si>
    <t>普济彬</t>
  </si>
  <si>
    <t>张桂云</t>
  </si>
  <si>
    <t>李怀振</t>
  </si>
  <si>
    <t>张翠兰</t>
  </si>
  <si>
    <t>刘其祥</t>
  </si>
  <si>
    <t>李志民</t>
  </si>
  <si>
    <t>李金良</t>
  </si>
  <si>
    <t>张玉华</t>
  </si>
  <si>
    <t>普留升</t>
  </si>
  <si>
    <t>张国华</t>
  </si>
  <si>
    <t>聂敏</t>
  </si>
  <si>
    <t>李志峰</t>
  </si>
  <si>
    <t>张自敬</t>
  </si>
  <si>
    <t>邵梅</t>
  </si>
  <si>
    <t>李顺营</t>
  </si>
  <si>
    <t>张学才</t>
  </si>
  <si>
    <t>刘启良</t>
  </si>
  <si>
    <t>张学孟</t>
  </si>
  <si>
    <t>李桂芝</t>
  </si>
  <si>
    <t>李春玉</t>
  </si>
  <si>
    <t>王志鹏</t>
  </si>
  <si>
    <t xml:space="preserve"> </t>
  </si>
  <si>
    <t>2021年沈丘县农业生产社会化服务项目玉米托管付井镇小农户补助公示表</t>
  </si>
  <si>
    <t>沈丘县付井镇：（盖章）</t>
  </si>
  <si>
    <t>王文领</t>
  </si>
  <si>
    <t>冯志友</t>
  </si>
  <si>
    <t>王雪琴</t>
  </si>
  <si>
    <t>王玉山</t>
  </si>
  <si>
    <t>王玉新</t>
  </si>
  <si>
    <t>冯克强</t>
  </si>
  <si>
    <t>王玉亮</t>
  </si>
  <si>
    <t>王子杰</t>
  </si>
  <si>
    <t>冯艳生</t>
  </si>
  <si>
    <t>王文启</t>
  </si>
  <si>
    <t>安秀英</t>
  </si>
  <si>
    <t>刘凤英</t>
  </si>
  <si>
    <t>王建华</t>
  </si>
  <si>
    <t>周飞</t>
  </si>
  <si>
    <t>王子海</t>
  </si>
  <si>
    <t>冯至</t>
  </si>
  <si>
    <t>曹秀荣</t>
  </si>
  <si>
    <t>杨桂兰</t>
  </si>
  <si>
    <t>冯志亮</t>
  </si>
  <si>
    <t>刘素琴</t>
  </si>
  <si>
    <t>周建</t>
  </si>
  <si>
    <t>王文礼</t>
  </si>
  <si>
    <t>王玉海</t>
  </si>
  <si>
    <t>王文刚</t>
  </si>
  <si>
    <t>王文征</t>
  </si>
  <si>
    <t>王玉科</t>
  </si>
  <si>
    <t>王忠</t>
  </si>
  <si>
    <t>王勇</t>
  </si>
  <si>
    <t>王俊彩</t>
  </si>
  <si>
    <t>王俊忠</t>
  </si>
  <si>
    <t>王增</t>
  </si>
  <si>
    <t>刘兰英</t>
  </si>
  <si>
    <t>王东林</t>
  </si>
  <si>
    <t>王俊海</t>
  </si>
  <si>
    <t>王喜英</t>
  </si>
  <si>
    <t>翟秀玲</t>
  </si>
  <si>
    <t>王西英</t>
  </si>
  <si>
    <t>王东礼</t>
  </si>
  <si>
    <t>王俊岭</t>
  </si>
  <si>
    <t>周桂云</t>
  </si>
  <si>
    <t>王兵</t>
  </si>
  <si>
    <t>王俊峰</t>
  </si>
  <si>
    <t>李高磊</t>
  </si>
  <si>
    <t>王威</t>
  </si>
  <si>
    <t>王俊士</t>
  </si>
  <si>
    <t>李书林</t>
  </si>
  <si>
    <t>李振华</t>
  </si>
  <si>
    <t>王俊来</t>
  </si>
  <si>
    <t>王俊新</t>
  </si>
  <si>
    <t>王辉</t>
  </si>
  <si>
    <t>王银行</t>
  </si>
  <si>
    <t>王文彩</t>
  </si>
  <si>
    <t>王永良</t>
  </si>
  <si>
    <t>王文喜</t>
  </si>
  <si>
    <t>王文勤</t>
  </si>
  <si>
    <t>王勤</t>
  </si>
  <si>
    <t>王文忠</t>
  </si>
  <si>
    <t>王文红</t>
  </si>
  <si>
    <t>王文坤</t>
  </si>
  <si>
    <t>王文田</t>
  </si>
  <si>
    <t>王顺顺</t>
  </si>
  <si>
    <t>王子锋</t>
  </si>
  <si>
    <t>王方齐</t>
  </si>
  <si>
    <t>王贵亭</t>
  </si>
  <si>
    <t>王红</t>
  </si>
  <si>
    <t>王文兰</t>
  </si>
  <si>
    <t>杨明华</t>
  </si>
  <si>
    <t>王晓侠</t>
  </si>
  <si>
    <t>王子凤</t>
  </si>
  <si>
    <t>王磊</t>
  </si>
  <si>
    <t>王攀攀</t>
  </si>
  <si>
    <t>王留金</t>
  </si>
  <si>
    <t>王永兴</t>
  </si>
  <si>
    <t>王子龙</t>
  </si>
  <si>
    <t>吕荣丽</t>
  </si>
  <si>
    <t>王文艳</t>
  </si>
  <si>
    <t>张洪</t>
  </si>
  <si>
    <t>王文革</t>
  </si>
  <si>
    <t>王淼</t>
  </si>
  <si>
    <t>王燕海</t>
  </si>
  <si>
    <t>王海舰</t>
  </si>
  <si>
    <t>王杰</t>
  </si>
  <si>
    <t>王红影</t>
  </si>
  <si>
    <t>王文彬</t>
  </si>
  <si>
    <t>王文谦</t>
  </si>
  <si>
    <t>张伟</t>
  </si>
  <si>
    <t>张志勇</t>
  </si>
  <si>
    <t>王文海</t>
  </si>
  <si>
    <t>王文轩</t>
  </si>
  <si>
    <t>王万征</t>
  </si>
  <si>
    <t>张治邦</t>
  </si>
  <si>
    <t>张士杰</t>
  </si>
  <si>
    <t>王二抗</t>
  </si>
  <si>
    <t>王子修</t>
  </si>
  <si>
    <t>王金彦</t>
  </si>
  <si>
    <t>段素芝</t>
  </si>
  <si>
    <t>王文献</t>
  </si>
  <si>
    <t>王文超</t>
  </si>
  <si>
    <t>王文连</t>
  </si>
  <si>
    <t>王文先</t>
  </si>
  <si>
    <t>王文功</t>
  </si>
  <si>
    <t>王红伟</t>
  </si>
  <si>
    <t>王子荣</t>
  </si>
  <si>
    <t>王子强</t>
  </si>
  <si>
    <t>王文纪</t>
  </si>
  <si>
    <t>王秀英</t>
  </si>
  <si>
    <t>王文利</t>
  </si>
  <si>
    <t>王子友</t>
  </si>
  <si>
    <t>杨景荣</t>
  </si>
  <si>
    <t>王子礼</t>
  </si>
  <si>
    <t>王占领</t>
  </si>
  <si>
    <t>王小柱</t>
  </si>
  <si>
    <t>王金星</t>
  </si>
  <si>
    <t>王抗洪</t>
  </si>
  <si>
    <t>王文渊</t>
  </si>
  <si>
    <t>王万里</t>
  </si>
  <si>
    <t>王金玉</t>
  </si>
  <si>
    <t>王艳军</t>
  </si>
  <si>
    <t>王子香</t>
  </si>
  <si>
    <t>王供应</t>
  </si>
  <si>
    <t>王平</t>
  </si>
  <si>
    <t>王文杰</t>
  </si>
  <si>
    <t>王文行</t>
  </si>
  <si>
    <t>王福芹</t>
  </si>
  <si>
    <t>王建河</t>
  </si>
  <si>
    <t>王尽忠</t>
  </si>
  <si>
    <t>李桂梅</t>
  </si>
  <si>
    <t>王志</t>
  </si>
  <si>
    <t>王艳华</t>
  </si>
  <si>
    <t>曹海龙</t>
  </si>
  <si>
    <t>王俊</t>
  </si>
  <si>
    <t>王艳海</t>
  </si>
  <si>
    <t>王福亭</t>
  </si>
  <si>
    <t>王彦子</t>
  </si>
  <si>
    <t>王建厂</t>
  </si>
  <si>
    <t>范彩玲</t>
  </si>
  <si>
    <t>王征兵</t>
  </si>
  <si>
    <t>王柱</t>
  </si>
  <si>
    <t>王艳春</t>
  </si>
  <si>
    <t>李真真</t>
  </si>
  <si>
    <t>王进京</t>
  </si>
  <si>
    <t>王文灿</t>
  </si>
  <si>
    <t>王文英</t>
  </si>
  <si>
    <t>荣素美</t>
  </si>
  <si>
    <t>王强</t>
  </si>
  <si>
    <t>王永华</t>
  </si>
  <si>
    <t>胡翠玲</t>
  </si>
  <si>
    <t>王岩</t>
  </si>
  <si>
    <t>王芳芳</t>
  </si>
  <si>
    <t>王卫卫</t>
  </si>
  <si>
    <t>王文元</t>
  </si>
  <si>
    <t>王子才</t>
  </si>
  <si>
    <t>王卫东</t>
  </si>
  <si>
    <t>王子臣</t>
  </si>
  <si>
    <t>王文华</t>
  </si>
  <si>
    <t>王彪</t>
  </si>
  <si>
    <t>王斌</t>
  </si>
  <si>
    <t>王子勤</t>
  </si>
  <si>
    <t>王海军</t>
  </si>
  <si>
    <t>王文银</t>
  </si>
  <si>
    <t>王文士</t>
  </si>
  <si>
    <t>王子红</t>
  </si>
  <si>
    <t>王子立</t>
  </si>
  <si>
    <t>王彦杰</t>
  </si>
  <si>
    <t>房国勤</t>
  </si>
  <si>
    <t>王文君</t>
  </si>
  <si>
    <t>王文成</t>
  </si>
  <si>
    <t>王荣英</t>
  </si>
  <si>
    <t>王延青</t>
  </si>
  <si>
    <t>王田</t>
  </si>
  <si>
    <t>王光明</t>
  </si>
  <si>
    <t>王文金</t>
  </si>
  <si>
    <t>王文良</t>
  </si>
  <si>
    <t>王华兵</t>
  </si>
  <si>
    <t>王文林</t>
  </si>
  <si>
    <t>王文章</t>
  </si>
  <si>
    <t>王晓亮</t>
  </si>
  <si>
    <t>王迎接</t>
  </si>
  <si>
    <t>王申才</t>
  </si>
  <si>
    <t>王克</t>
  </si>
  <si>
    <t>王伟敬</t>
  </si>
  <si>
    <t>王洪信</t>
  </si>
  <si>
    <t>王维凯</t>
  </si>
  <si>
    <t>王子彬</t>
  </si>
  <si>
    <t>王清</t>
  </si>
  <si>
    <t>王伟海</t>
  </si>
  <si>
    <t>王申富</t>
  </si>
  <si>
    <t>王贺争</t>
  </si>
  <si>
    <t>王士发</t>
  </si>
  <si>
    <t>王彦羽</t>
  </si>
  <si>
    <t>王项羽</t>
  </si>
  <si>
    <t>吕新海</t>
  </si>
  <si>
    <t>吕亮亮</t>
  </si>
  <si>
    <t>王申林</t>
  </si>
  <si>
    <t>王新</t>
  </si>
  <si>
    <t>王维彬</t>
  </si>
  <si>
    <t>王敬彬</t>
  </si>
  <si>
    <t>王世亮</t>
  </si>
  <si>
    <t>王士普</t>
  </si>
  <si>
    <t>王迎春</t>
  </si>
  <si>
    <t>王申文</t>
  </si>
  <si>
    <t>王中伟</t>
  </si>
  <si>
    <t>王洪杰</t>
  </si>
  <si>
    <t>王洪忠</t>
  </si>
  <si>
    <t>王维明</t>
  </si>
  <si>
    <t>王申礼</t>
  </si>
  <si>
    <t>王信</t>
  </si>
  <si>
    <t>王洪恩</t>
  </si>
  <si>
    <t>孙秀彩</t>
  </si>
  <si>
    <t>王洪新</t>
  </si>
  <si>
    <t>周继斌</t>
  </si>
  <si>
    <t>王运谦</t>
  </si>
  <si>
    <t>王银</t>
  </si>
  <si>
    <t>王维塔</t>
  </si>
  <si>
    <t>巩素兰</t>
  </si>
  <si>
    <t>王战</t>
  </si>
  <si>
    <t>王洪让</t>
  </si>
  <si>
    <t>王可可</t>
  </si>
  <si>
    <t>王洪志</t>
  </si>
  <si>
    <t>王明亮</t>
  </si>
  <si>
    <t>王勇振</t>
  </si>
  <si>
    <t>王维金</t>
  </si>
  <si>
    <t>王维银</t>
  </si>
  <si>
    <t>王子新</t>
  </si>
  <si>
    <t>王亚黎</t>
  </si>
  <si>
    <t>王凤云</t>
  </si>
  <si>
    <t>周金福</t>
  </si>
  <si>
    <t>王军</t>
  </si>
  <si>
    <t>王维轩</t>
  </si>
  <si>
    <t>孙雪梅</t>
  </si>
  <si>
    <t>王世超</t>
  </si>
  <si>
    <t>王维礼</t>
  </si>
  <si>
    <t>王中山</t>
  </si>
  <si>
    <t>王洪俊</t>
  </si>
  <si>
    <t>王福利</t>
  </si>
  <si>
    <t>吕桂琴</t>
  </si>
  <si>
    <t>王伟红</t>
  </si>
  <si>
    <t>王如意</t>
  </si>
  <si>
    <t>王运忠</t>
  </si>
  <si>
    <t>郭秀文</t>
  </si>
  <si>
    <t>王子兴</t>
  </si>
  <si>
    <t>王文龙</t>
  </si>
  <si>
    <t>李桂英</t>
  </si>
  <si>
    <t>王维国</t>
  </si>
  <si>
    <t>王路</t>
  </si>
  <si>
    <t>王士廷</t>
  </si>
  <si>
    <t>王小厂</t>
  </si>
  <si>
    <t>王士海</t>
  </si>
  <si>
    <t>王亚先</t>
  </si>
  <si>
    <t>王维乾</t>
  </si>
  <si>
    <t>王维清</t>
  </si>
  <si>
    <t>赵晓兰</t>
  </si>
  <si>
    <t>王运德</t>
  </si>
  <si>
    <t>王维启</t>
  </si>
  <si>
    <t>徐美芝</t>
  </si>
  <si>
    <t>王小磊</t>
  </si>
  <si>
    <t>王士忠</t>
  </si>
  <si>
    <t>王子艳</t>
  </si>
  <si>
    <t>吕桂兰</t>
  </si>
  <si>
    <t>王世民</t>
  </si>
  <si>
    <t>王运友</t>
  </si>
  <si>
    <t>王运才</t>
  </si>
  <si>
    <t>王维亮</t>
  </si>
  <si>
    <t>王维民</t>
  </si>
  <si>
    <t>王亚锋</t>
  </si>
  <si>
    <t>王绍银</t>
  </si>
  <si>
    <t>王友林</t>
  </si>
  <si>
    <t>王维帮</t>
  </si>
  <si>
    <t>王勇伟</t>
  </si>
  <si>
    <t>王维凡</t>
  </si>
  <si>
    <t>荣学敏</t>
  </si>
  <si>
    <t>段士兰</t>
  </si>
  <si>
    <t>王维峰</t>
  </si>
  <si>
    <t>王永伟</t>
  </si>
  <si>
    <t>周美荣</t>
  </si>
  <si>
    <t>刘玉兰</t>
  </si>
  <si>
    <t>冯志田</t>
  </si>
  <si>
    <t>范东生</t>
  </si>
  <si>
    <t>范海亮</t>
  </si>
  <si>
    <t>王素忠</t>
  </si>
  <si>
    <t>王兰州</t>
  </si>
  <si>
    <t>卜雪琴</t>
  </si>
  <si>
    <t>王素军</t>
  </si>
  <si>
    <t>范东亮</t>
  </si>
  <si>
    <t>范东明</t>
  </si>
  <si>
    <t>王晓宏</t>
  </si>
  <si>
    <t>冯志红</t>
  </si>
  <si>
    <t>王雪兰</t>
  </si>
  <si>
    <t>闫海</t>
  </si>
  <si>
    <t>吴凤莲</t>
  </si>
  <si>
    <t>孙子英</t>
  </si>
  <si>
    <t>王万同</t>
  </si>
  <si>
    <t>冯克礼</t>
  </si>
  <si>
    <t>王玉臣</t>
  </si>
  <si>
    <t>王玉林</t>
  </si>
  <si>
    <t>冯建磊</t>
  </si>
  <si>
    <t>王玉军</t>
  </si>
  <si>
    <t>冯西明</t>
  </si>
  <si>
    <t>曹起龙</t>
  </si>
  <si>
    <t>王东英</t>
  </si>
  <si>
    <t>冯亚彬</t>
  </si>
  <si>
    <t>王世英</t>
  </si>
  <si>
    <t>冯亚飞</t>
  </si>
  <si>
    <t>王世春</t>
  </si>
  <si>
    <t>王玉超</t>
  </si>
  <si>
    <t>冯丽</t>
  </si>
  <si>
    <t>王丽（江秀英）</t>
  </si>
  <si>
    <t>2021年沈丘县农业生产社会化服务项目玉米托管冯营乡小农户补助公示表</t>
  </si>
  <si>
    <t>沈丘县冯营乡：（盖章）</t>
  </si>
  <si>
    <t>杨伟明</t>
  </si>
  <si>
    <t>杨明生</t>
  </si>
  <si>
    <t>杨泽兴</t>
  </si>
  <si>
    <t>杨建华</t>
  </si>
  <si>
    <t>杨法理</t>
  </si>
  <si>
    <t>杨泽普</t>
  </si>
  <si>
    <t>刘珍</t>
  </si>
  <si>
    <t>杨书利</t>
  </si>
  <si>
    <t>杨学让</t>
  </si>
  <si>
    <t>高才起</t>
  </si>
  <si>
    <t>杨泽明</t>
  </si>
  <si>
    <t>杨涛</t>
  </si>
  <si>
    <t>杨泽领</t>
  </si>
  <si>
    <t>杨泽峰</t>
  </si>
  <si>
    <t>杨泽军</t>
  </si>
  <si>
    <t>尤素英</t>
  </si>
  <si>
    <t>杨义军</t>
  </si>
  <si>
    <t>陈学仲</t>
  </si>
  <si>
    <t>杨春来</t>
  </si>
  <si>
    <t>吴慧杰</t>
  </si>
  <si>
    <t>杨有勇</t>
  </si>
  <si>
    <t>杨国奋</t>
  </si>
  <si>
    <t>杨志田</t>
  </si>
  <si>
    <t>刘艳华</t>
  </si>
  <si>
    <t>杨振武</t>
  </si>
  <si>
    <t>杨卫军</t>
  </si>
  <si>
    <t>杨有军</t>
  </si>
  <si>
    <t>杨泽宣</t>
  </si>
  <si>
    <t>杨明礼</t>
  </si>
  <si>
    <t>杨天顺</t>
  </si>
  <si>
    <t>杨泽芳</t>
  </si>
  <si>
    <t>杨文亮</t>
  </si>
  <si>
    <t>杨金桥</t>
  </si>
  <si>
    <t>杨卫生</t>
  </si>
  <si>
    <t>王桂兰</t>
  </si>
  <si>
    <t>杨法仁</t>
  </si>
  <si>
    <t>杨发奋</t>
  </si>
  <si>
    <t>杨发运</t>
  </si>
  <si>
    <t>刘素平</t>
  </si>
  <si>
    <t>杨有法</t>
  </si>
  <si>
    <t>杨法展</t>
  </si>
  <si>
    <t>杨战争</t>
  </si>
  <si>
    <t>杨法运</t>
  </si>
  <si>
    <t>詹玉霞</t>
  </si>
  <si>
    <t>杨法全</t>
  </si>
  <si>
    <t>杨有才</t>
  </si>
  <si>
    <t>杨泽民</t>
  </si>
  <si>
    <t>杨法青</t>
  </si>
  <si>
    <t>杨高明</t>
  </si>
  <si>
    <t>杨泽林</t>
  </si>
  <si>
    <t>杨平德</t>
  </si>
  <si>
    <t>杨法勇</t>
  </si>
  <si>
    <t>刘晓兰</t>
  </si>
  <si>
    <t>杨超祥</t>
  </si>
  <si>
    <t>杨海燕</t>
  </si>
  <si>
    <t>杨存生</t>
  </si>
  <si>
    <t>齐彩荣</t>
  </si>
  <si>
    <t>杨昆</t>
  </si>
  <si>
    <t>杨发展</t>
  </si>
  <si>
    <t>杨士运</t>
  </si>
  <si>
    <t>陈海涛</t>
  </si>
  <si>
    <t>杨泽恩</t>
  </si>
  <si>
    <t>姜玉</t>
  </si>
  <si>
    <t>姜伟</t>
  </si>
  <si>
    <t>杨中营</t>
  </si>
  <si>
    <t>田素荣</t>
  </si>
  <si>
    <t>杨才忠</t>
  </si>
  <si>
    <t>杨 生田</t>
  </si>
  <si>
    <t>郑雅琴</t>
  </si>
  <si>
    <t>杨有杰</t>
  </si>
  <si>
    <t>李子美</t>
  </si>
  <si>
    <t>杨有建</t>
  </si>
  <si>
    <t>王玉英</t>
  </si>
  <si>
    <t>刘翠兰</t>
  </si>
  <si>
    <t>杨泽新</t>
  </si>
  <si>
    <t>杨赵氏</t>
  </si>
  <si>
    <t>刘英</t>
  </si>
  <si>
    <t>杨法春</t>
  </si>
  <si>
    <t>杨法联</t>
  </si>
  <si>
    <t>杨法祥</t>
  </si>
  <si>
    <t>杨法廷</t>
  </si>
  <si>
    <t>杨有平</t>
  </si>
  <si>
    <t>杨林山</t>
  </si>
  <si>
    <t>杨泽众</t>
  </si>
  <si>
    <t>杨民</t>
  </si>
  <si>
    <t>杨振</t>
  </si>
  <si>
    <t>杨俊岭</t>
  </si>
  <si>
    <t>薛超众</t>
  </si>
  <si>
    <t>薛超良</t>
  </si>
  <si>
    <t>王彩美</t>
  </si>
  <si>
    <t>张家珍</t>
  </si>
  <si>
    <t>梁美英</t>
  </si>
  <si>
    <t>杨法胜</t>
  </si>
  <si>
    <t>苏美荣</t>
  </si>
  <si>
    <t>姜春明</t>
  </si>
  <si>
    <t>姜新华</t>
  </si>
  <si>
    <t>姜青山</t>
  </si>
  <si>
    <t>吕翠平</t>
  </si>
  <si>
    <t>姜守明</t>
  </si>
  <si>
    <t>杨法松</t>
  </si>
  <si>
    <t>杨泽华</t>
  </si>
  <si>
    <t>付秀英</t>
  </si>
  <si>
    <t>杨国厂</t>
  </si>
  <si>
    <t>杨德书</t>
  </si>
  <si>
    <t>2021年沈丘县农业生产社会化服务项目玉米托管周营镇小农户补助公示表</t>
  </si>
  <si>
    <t>沈丘县周营镇：（盖章）                                          主管领导签字：</t>
  </si>
  <si>
    <t>李红星</t>
  </si>
  <si>
    <t>姜自山</t>
  </si>
  <si>
    <t>姜自良</t>
  </si>
  <si>
    <t>姜守民</t>
  </si>
  <si>
    <t>张红士</t>
  </si>
  <si>
    <t>周明贵</t>
  </si>
  <si>
    <t>李德良</t>
  </si>
  <si>
    <t>李自生</t>
  </si>
  <si>
    <t>王慎州</t>
  </si>
  <si>
    <t>姜守永</t>
  </si>
  <si>
    <t>王前防</t>
  </si>
  <si>
    <t>李红菊</t>
  </si>
  <si>
    <t>姜士强</t>
  </si>
  <si>
    <t>李子彬</t>
  </si>
  <si>
    <t>姜守军</t>
  </si>
  <si>
    <t>李 明</t>
  </si>
  <si>
    <t>张娜娜</t>
  </si>
  <si>
    <t>姜守夫</t>
  </si>
  <si>
    <t>王玉环</t>
  </si>
  <si>
    <t>欧阳芳礼</t>
  </si>
  <si>
    <t>姜自仁</t>
  </si>
  <si>
    <t>常艳丽</t>
  </si>
  <si>
    <t>张平中</t>
  </si>
  <si>
    <t>2021年沈丘县农业生产社会化服务项目玉米托管刘庄店镇小农户补助公示表</t>
  </si>
  <si>
    <t>沈丘县刘庄店镇：（盖章）                                    主管领导签字：</t>
  </si>
  <si>
    <t>魏建华</t>
  </si>
  <si>
    <t>王双全</t>
  </si>
  <si>
    <t>李凤云</t>
  </si>
  <si>
    <t>陈海方</t>
  </si>
  <si>
    <t>褚卫山</t>
  </si>
  <si>
    <t>王朝宋</t>
  </si>
  <si>
    <t>王瑞田</t>
  </si>
  <si>
    <t>蒋玉生</t>
  </si>
  <si>
    <t>王玉良</t>
  </si>
  <si>
    <t>王勇峰</t>
  </si>
  <si>
    <t>王玉厂</t>
  </si>
  <si>
    <t>陈海峰</t>
  </si>
  <si>
    <t>陈海廷</t>
  </si>
  <si>
    <t>褚卫海</t>
  </si>
  <si>
    <t>褚卫民</t>
  </si>
  <si>
    <t>陈海力</t>
  </si>
  <si>
    <t>王振生</t>
  </si>
  <si>
    <t>陈永全</t>
  </si>
  <si>
    <t>陈荣立</t>
  </si>
  <si>
    <t>陈营</t>
  </si>
  <si>
    <t>陈永堂</t>
  </si>
  <si>
    <t>陈海清</t>
  </si>
  <si>
    <t>陈海林</t>
  </si>
  <si>
    <t>陈小红</t>
  </si>
  <si>
    <t>王中敬</t>
  </si>
  <si>
    <t>陈天亮</t>
  </si>
  <si>
    <t>张廷玉</t>
  </si>
  <si>
    <t>王中堂</t>
  </si>
  <si>
    <t>顾路线</t>
  </si>
  <si>
    <t>顾建良</t>
  </si>
  <si>
    <t>常进学</t>
  </si>
  <si>
    <t>王学堂</t>
  </si>
  <si>
    <t>王新士</t>
  </si>
  <si>
    <t>王朋才</t>
  </si>
  <si>
    <t>付万云</t>
  </si>
  <si>
    <t>王金林</t>
  </si>
  <si>
    <t>王朋学</t>
  </si>
  <si>
    <t>王玉春</t>
  </si>
  <si>
    <t>王建印</t>
  </si>
  <si>
    <t>王旭东</t>
  </si>
  <si>
    <t>贾明全</t>
  </si>
  <si>
    <t>程入党</t>
  </si>
  <si>
    <t>王锦旗</t>
  </si>
  <si>
    <t>王锦中</t>
  </si>
  <si>
    <t>程建党</t>
  </si>
  <si>
    <t>王学东</t>
  </si>
  <si>
    <t>王天祥</t>
  </si>
  <si>
    <t>李永生</t>
  </si>
  <si>
    <t>王站军</t>
  </si>
  <si>
    <t>王治营</t>
  </si>
  <si>
    <t>王素芹</t>
  </si>
  <si>
    <t>陈自凤</t>
  </si>
  <si>
    <t>顾俊梅</t>
  </si>
  <si>
    <t>张红军</t>
  </si>
  <si>
    <t>付德强</t>
  </si>
  <si>
    <t>张同明</t>
  </si>
  <si>
    <t>程美英</t>
  </si>
  <si>
    <t>付万双</t>
  </si>
  <si>
    <t>王雪行</t>
  </si>
  <si>
    <t>付学增</t>
  </si>
  <si>
    <t>付秋丽</t>
  </si>
  <si>
    <t>刘俊财</t>
  </si>
  <si>
    <t>董全义</t>
  </si>
  <si>
    <t>于爱梅</t>
  </si>
  <si>
    <t>付德良</t>
  </si>
  <si>
    <t>付万营</t>
  </si>
  <si>
    <t>付红林</t>
  </si>
  <si>
    <t>付学书</t>
  </si>
  <si>
    <t>付学字</t>
  </si>
  <si>
    <t>付永波</t>
  </si>
  <si>
    <t>付永魁</t>
  </si>
  <si>
    <t>付学利</t>
  </si>
  <si>
    <t>刘运亮</t>
  </si>
  <si>
    <t>付运粮</t>
  </si>
  <si>
    <t>刘新宇</t>
  </si>
  <si>
    <t>周玉兰</t>
  </si>
  <si>
    <t>王保林</t>
  </si>
  <si>
    <t>陈海顺</t>
  </si>
  <si>
    <t>王士民</t>
  </si>
  <si>
    <t>王雪报</t>
  </si>
  <si>
    <t>付运钱</t>
  </si>
  <si>
    <t>付学林</t>
  </si>
  <si>
    <t>王雪良</t>
  </si>
  <si>
    <t>付运库</t>
  </si>
  <si>
    <t>付天安</t>
  </si>
  <si>
    <t>付转运</t>
  </si>
  <si>
    <t>付学森</t>
  </si>
  <si>
    <t>付春雷</t>
  </si>
  <si>
    <t>王瑞金</t>
  </si>
  <si>
    <t>陈刚领</t>
  </si>
  <si>
    <t>陈得林</t>
  </si>
  <si>
    <t>于翠梅</t>
  </si>
  <si>
    <t>陈凯廷</t>
  </si>
  <si>
    <t>陈海岗</t>
  </si>
  <si>
    <t>陈海军</t>
  </si>
  <si>
    <t>陈启龙</t>
  </si>
  <si>
    <t>陈纪方</t>
  </si>
  <si>
    <t>陈海飞</t>
  </si>
  <si>
    <t>陈留棒</t>
  </si>
  <si>
    <t>陈殿魁</t>
  </si>
  <si>
    <t>陈启明</t>
  </si>
  <si>
    <t>陈海建</t>
  </si>
  <si>
    <t>陈济华</t>
  </si>
  <si>
    <t>陈亚坤</t>
  </si>
  <si>
    <t>蒋玉平</t>
  </si>
  <si>
    <t>陈小楼</t>
  </si>
  <si>
    <t>王胜利</t>
  </si>
  <si>
    <t>陈俊领</t>
  </si>
  <si>
    <t>王铁柱</t>
  </si>
  <si>
    <t>王玉华</t>
  </si>
  <si>
    <t>王华</t>
  </si>
  <si>
    <t>王均明</t>
  </si>
  <si>
    <t>王严华</t>
  </si>
  <si>
    <t>于凤启</t>
  </si>
  <si>
    <t>王国同</t>
  </si>
  <si>
    <t>王瑞林</t>
  </si>
  <si>
    <t>王前进</t>
  </si>
  <si>
    <t>王玉柱</t>
  </si>
  <si>
    <t>陈海中</t>
  </si>
  <si>
    <t>王子亮</t>
  </si>
  <si>
    <t>王子义</t>
  </si>
  <si>
    <t>陈俊</t>
  </si>
  <si>
    <t>陈明</t>
  </si>
  <si>
    <t>王文政</t>
  </si>
  <si>
    <t>陈荣兰</t>
  </si>
  <si>
    <t>王二峰</t>
  </si>
  <si>
    <t>王瑞领</t>
  </si>
  <si>
    <t>王瑞兴</t>
  </si>
  <si>
    <t>王建康</t>
  </si>
  <si>
    <t>王高峰</t>
  </si>
  <si>
    <t>程兴国</t>
  </si>
  <si>
    <t>李志贤</t>
  </si>
  <si>
    <t>刘建忠</t>
  </si>
  <si>
    <t>刘书华</t>
  </si>
  <si>
    <t>程海成</t>
  </si>
  <si>
    <t>李铁龙</t>
  </si>
  <si>
    <t>李庆顺</t>
  </si>
  <si>
    <t>李新伟</t>
  </si>
  <si>
    <t>李庆海</t>
  </si>
  <si>
    <t>刘书林</t>
  </si>
  <si>
    <t>魏玉山</t>
  </si>
  <si>
    <t>陈新志</t>
  </si>
  <si>
    <t>刘建设</t>
  </si>
  <si>
    <t>马德功</t>
  </si>
  <si>
    <t>魏万兴</t>
  </si>
  <si>
    <t>魏国兴</t>
  </si>
  <si>
    <t>刘建国</t>
  </si>
  <si>
    <t>付端民</t>
  </si>
  <si>
    <t>王志远</t>
  </si>
  <si>
    <t>韩淑敏</t>
  </si>
  <si>
    <t>董贵荣</t>
  </si>
  <si>
    <t>任建中</t>
  </si>
  <si>
    <t>王铁军</t>
  </si>
  <si>
    <t>董建国</t>
  </si>
  <si>
    <t>王长征</t>
  </si>
  <si>
    <t>王中仕</t>
  </si>
  <si>
    <t>顾建彬</t>
  </si>
  <si>
    <t>付高盼</t>
  </si>
  <si>
    <t>王海朋</t>
  </si>
  <si>
    <t>贾明轩</t>
  </si>
  <si>
    <t>韩春方</t>
  </si>
  <si>
    <t>陈海全</t>
  </si>
  <si>
    <t>陈建波</t>
  </si>
  <si>
    <t>王子华</t>
  </si>
  <si>
    <t>付端礼</t>
  </si>
  <si>
    <t>顾威</t>
  </si>
  <si>
    <t>陈建华</t>
  </si>
  <si>
    <t>陈海琳</t>
  </si>
  <si>
    <t>王中华</t>
  </si>
  <si>
    <t>王建宝</t>
  </si>
  <si>
    <t>刘臣凯</t>
  </si>
  <si>
    <t>崔莉莉</t>
  </si>
  <si>
    <t>王志龙</t>
  </si>
  <si>
    <t>王风芹</t>
  </si>
  <si>
    <t>2021年沈丘县农业生产社会化服务项目玉米托管新安集镇小农户补助公示表</t>
  </si>
  <si>
    <t>沈丘县新安集镇：（盖章）</t>
  </si>
  <si>
    <t>朱连科</t>
  </si>
  <si>
    <t>周玉英</t>
  </si>
  <si>
    <t>朱连杰</t>
  </si>
  <si>
    <t>王松良</t>
  </si>
  <si>
    <t>朱连新</t>
  </si>
  <si>
    <t>朱学志</t>
  </si>
  <si>
    <t>朱连举</t>
  </si>
  <si>
    <t>孙秋凤</t>
  </si>
  <si>
    <t>朱学文</t>
  </si>
  <si>
    <t>朱连敬</t>
  </si>
  <si>
    <t>柳玉琴</t>
  </si>
  <si>
    <t>朱国华</t>
  </si>
  <si>
    <t>朱国喜</t>
  </si>
  <si>
    <t>朱连勇</t>
  </si>
  <si>
    <t>朱学孟</t>
  </si>
  <si>
    <t>周桂芝</t>
  </si>
  <si>
    <t>朱连平</t>
  </si>
  <si>
    <t>王松申</t>
  </si>
  <si>
    <t>张素梅</t>
  </si>
  <si>
    <t>王海艳</t>
  </si>
  <si>
    <t>邓素芹</t>
  </si>
  <si>
    <t>朱国荣</t>
  </si>
  <si>
    <t>朱学鹏</t>
  </si>
  <si>
    <t>王松张</t>
  </si>
  <si>
    <t>朱长新</t>
  </si>
  <si>
    <t>王彩英</t>
  </si>
  <si>
    <t>刘素真</t>
  </si>
  <si>
    <t>朱永军</t>
  </si>
  <si>
    <t>朱连动</t>
  </si>
  <si>
    <t>朱连进</t>
  </si>
  <si>
    <t>朱学明</t>
  </si>
  <si>
    <t>邢玉兰</t>
  </si>
  <si>
    <t>王松山</t>
  </si>
  <si>
    <t>朱连福</t>
  </si>
  <si>
    <t>朱连才</t>
  </si>
  <si>
    <t>杨桂英</t>
  </si>
  <si>
    <t>王清申</t>
  </si>
  <si>
    <t>朱连芳</t>
  </si>
  <si>
    <t>朱连成</t>
  </si>
  <si>
    <t>王刘中</t>
  </si>
  <si>
    <t>朱连学</t>
  </si>
  <si>
    <t>王松臣</t>
  </si>
  <si>
    <t>朱连臣</t>
  </si>
  <si>
    <t>王金良</t>
  </si>
  <si>
    <t>朱国贤</t>
  </si>
  <si>
    <t>朱连清</t>
  </si>
  <si>
    <t>孙保良</t>
  </si>
  <si>
    <t>孙东丽</t>
  </si>
  <si>
    <t>张芝兰</t>
  </si>
  <si>
    <t>孙洪良</t>
  </si>
  <si>
    <t>孙振华</t>
  </si>
  <si>
    <t>孙如晏</t>
  </si>
  <si>
    <t>孙如景</t>
  </si>
  <si>
    <t>孙学儒</t>
  </si>
  <si>
    <t>孙文田</t>
  </si>
  <si>
    <t>孙洪武</t>
  </si>
  <si>
    <t>孙东坡</t>
  </si>
  <si>
    <t>孙跃进</t>
  </si>
  <si>
    <t>孙学敏</t>
  </si>
  <si>
    <t>孙浩然</t>
  </si>
  <si>
    <t>孙怀彬</t>
  </si>
  <si>
    <t>孙文具</t>
  </si>
  <si>
    <t>孙洪涛</t>
  </si>
  <si>
    <t>孙学中</t>
  </si>
  <si>
    <t>孙存良</t>
  </si>
  <si>
    <t>孙学峰</t>
  </si>
  <si>
    <t>孙文献</t>
  </si>
  <si>
    <t>孙学珍</t>
  </si>
  <si>
    <t>孙文然</t>
  </si>
  <si>
    <t>孙洪朗</t>
  </si>
  <si>
    <t>孙占东</t>
  </si>
  <si>
    <t>孙文绍</t>
  </si>
  <si>
    <t>卞兰英</t>
  </si>
  <si>
    <t>孙志安</t>
  </si>
  <si>
    <t>孙洪远</t>
  </si>
  <si>
    <t>齐凤英</t>
  </si>
  <si>
    <t>孙洪喜</t>
  </si>
  <si>
    <t>孙学朋</t>
  </si>
  <si>
    <t>孙文体</t>
  </si>
  <si>
    <t>林凤丽</t>
  </si>
  <si>
    <t>孙如营</t>
  </si>
  <si>
    <t>孙建伟</t>
  </si>
  <si>
    <t>孙保龙</t>
  </si>
  <si>
    <t>孙文山</t>
  </si>
  <si>
    <t>焦玉兰</t>
  </si>
  <si>
    <t>张凤云</t>
  </si>
  <si>
    <t>孙东峰</t>
  </si>
  <si>
    <t>孙国红</t>
  </si>
  <si>
    <t>孙文奎</t>
  </si>
  <si>
    <t>孙崇林</t>
  </si>
  <si>
    <t>孙春生</t>
  </si>
  <si>
    <t>孙秀中</t>
  </si>
  <si>
    <t>孙银良</t>
  </si>
  <si>
    <t>孙文化</t>
  </si>
  <si>
    <t>张花</t>
  </si>
  <si>
    <t>孙志田</t>
  </si>
  <si>
    <t>孙学刚</t>
  </si>
  <si>
    <t>孙来义</t>
  </si>
  <si>
    <t>孙战争</t>
  </si>
  <si>
    <t>孙贵民</t>
  </si>
  <si>
    <t>孙秀才</t>
  </si>
  <si>
    <t>孙学栋</t>
  </si>
  <si>
    <t>孙如启</t>
  </si>
  <si>
    <t>孙文保</t>
  </si>
  <si>
    <t>孙洪均</t>
  </si>
  <si>
    <t>孙如仿</t>
  </si>
  <si>
    <t>孙如强</t>
  </si>
  <si>
    <t>孙新建</t>
  </si>
  <si>
    <t>孙金生</t>
  </si>
  <si>
    <t>孙二兵</t>
  </si>
  <si>
    <t>刘玉梅</t>
  </si>
  <si>
    <t>孙东林</t>
  </si>
  <si>
    <t>孙红军</t>
  </si>
  <si>
    <t>孙学明</t>
  </si>
  <si>
    <t>孙长海</t>
  </si>
  <si>
    <t>乔桂梅</t>
  </si>
  <si>
    <t>孙新安</t>
  </si>
  <si>
    <t>郭兰英</t>
  </si>
  <si>
    <t>孙洪举</t>
  </si>
  <si>
    <t>孙存房</t>
  </si>
  <si>
    <t>孙洪青</t>
  </si>
  <si>
    <t>孙瑞贞</t>
  </si>
  <si>
    <t>孙安新</t>
  </si>
  <si>
    <t>孙来才</t>
  </si>
  <si>
    <t>孙学政</t>
  </si>
  <si>
    <t>孙文哲</t>
  </si>
  <si>
    <t>王秀杰</t>
  </si>
  <si>
    <t>孙新庄</t>
  </si>
  <si>
    <t>孙荣华</t>
  </si>
  <si>
    <t>孙怀义</t>
  </si>
  <si>
    <t>柳五妮</t>
  </si>
  <si>
    <t>王爱芝</t>
  </si>
  <si>
    <t>王英</t>
  </si>
  <si>
    <t>孙鸿信</t>
  </si>
  <si>
    <t>柳俊英</t>
  </si>
  <si>
    <t>孙志春</t>
  </si>
  <si>
    <t>孙金龙</t>
  </si>
  <si>
    <t>孙洪建</t>
  </si>
  <si>
    <t>孙怀中</t>
  </si>
  <si>
    <t>孙全民</t>
  </si>
  <si>
    <t>孙喜军</t>
  </si>
  <si>
    <t>孙文才</t>
  </si>
  <si>
    <t>李春英</t>
  </si>
  <si>
    <t>孙文秀</t>
  </si>
  <si>
    <t>孙文楼</t>
  </si>
  <si>
    <t>孟美云</t>
  </si>
  <si>
    <t>朱凤兰</t>
  </si>
  <si>
    <t>单玉英</t>
  </si>
  <si>
    <t>孙洪九</t>
  </si>
  <si>
    <t>孙文召</t>
  </si>
  <si>
    <t>孙东风</t>
  </si>
  <si>
    <t>乔娟</t>
  </si>
  <si>
    <t>孙洪坤</t>
  </si>
  <si>
    <t>孙文辉</t>
  </si>
  <si>
    <t>孙民</t>
  </si>
  <si>
    <t>孙富强</t>
  </si>
  <si>
    <t>孙秀明</t>
  </si>
  <si>
    <t>孙卫国</t>
  </si>
  <si>
    <t>孙文礼</t>
  </si>
  <si>
    <t>孙文德</t>
  </si>
  <si>
    <t>孙志怀</t>
  </si>
  <si>
    <t>孙同山</t>
  </si>
  <si>
    <t>董良英</t>
  </si>
  <si>
    <t>孙翠芝</t>
  </si>
  <si>
    <t>孙社田</t>
  </si>
  <si>
    <t>孙如先</t>
  </si>
  <si>
    <t>孙新民</t>
  </si>
  <si>
    <t>孙文玉</t>
  </si>
  <si>
    <t>孙建峰</t>
  </si>
  <si>
    <t>孙如领</t>
  </si>
  <si>
    <t>柳可正</t>
  </si>
  <si>
    <t>柳彦明</t>
  </si>
  <si>
    <t>武月荣</t>
  </si>
  <si>
    <t>柳玉动</t>
  </si>
  <si>
    <t>柳永明</t>
  </si>
  <si>
    <t>柳可宣</t>
  </si>
  <si>
    <t>柳可兴</t>
  </si>
  <si>
    <t>柳胜利</t>
  </si>
  <si>
    <t>柳可志</t>
  </si>
  <si>
    <t>柳芳领</t>
  </si>
  <si>
    <t>柳可成</t>
  </si>
  <si>
    <t>柳俊尚</t>
  </si>
  <si>
    <t>柳芳初</t>
  </si>
  <si>
    <t>柳俊富</t>
  </si>
  <si>
    <t>柳俊田</t>
  </si>
  <si>
    <t>柳可行</t>
  </si>
  <si>
    <t>柳可楼</t>
  </si>
  <si>
    <t>柳安民</t>
  </si>
  <si>
    <t>柳国宾</t>
  </si>
  <si>
    <t>柳可荣</t>
  </si>
  <si>
    <t>2021年沈丘县农业生产社会化服务项目玉米托管槐店镇小农户补助公示表</t>
  </si>
  <si>
    <t>沈丘县槐店回族镇：（盖章）</t>
  </si>
  <si>
    <t>陈耀清</t>
  </si>
  <si>
    <t>王东平</t>
  </si>
  <si>
    <t>王东峰</t>
  </si>
  <si>
    <t>王东来</t>
  </si>
  <si>
    <t>王友远</t>
  </si>
  <si>
    <t>尚克友</t>
  </si>
  <si>
    <t>张学峰</t>
  </si>
  <si>
    <t>张学军</t>
  </si>
  <si>
    <t>张自军</t>
  </si>
  <si>
    <t>张保明</t>
  </si>
  <si>
    <t>陈书体</t>
  </si>
  <si>
    <t>陈书灵</t>
  </si>
  <si>
    <t>陈书营</t>
  </si>
  <si>
    <t>久建设</t>
  </si>
  <si>
    <t>陈书行</t>
  </si>
  <si>
    <t>陈书君</t>
  </si>
  <si>
    <t>陈书海</t>
  </si>
  <si>
    <t>久文斌</t>
  </si>
  <si>
    <t>久建华</t>
  </si>
  <si>
    <t>师月英</t>
  </si>
  <si>
    <t>王许东</t>
  </si>
  <si>
    <t>张建国</t>
  </si>
  <si>
    <t>彭会勤</t>
  </si>
  <si>
    <t>尚克俭</t>
  </si>
  <si>
    <t>陈书义</t>
  </si>
  <si>
    <t>王保兵</t>
  </si>
  <si>
    <t>周喜英</t>
  </si>
  <si>
    <t>陈宝成</t>
  </si>
  <si>
    <t>陈贵民</t>
  </si>
  <si>
    <t>陈书怀</t>
  </si>
  <si>
    <t>王东亮</t>
  </si>
  <si>
    <t>耿什学</t>
  </si>
  <si>
    <t>耿玉林</t>
  </si>
  <si>
    <t>王素芝</t>
  </si>
  <si>
    <t>耿留安</t>
  </si>
  <si>
    <t>高功亮</t>
  </si>
  <si>
    <t>高华鹏</t>
  </si>
  <si>
    <t>高松涛</t>
  </si>
  <si>
    <t>高功成</t>
  </si>
  <si>
    <t>高超喜</t>
  </si>
  <si>
    <t>高功喜</t>
  </si>
  <si>
    <t>高超岗</t>
  </si>
  <si>
    <t>高功华</t>
  </si>
  <si>
    <t>高伟</t>
  </si>
  <si>
    <t>高付生</t>
  </si>
  <si>
    <t>高学廷</t>
  </si>
  <si>
    <t>高建设</t>
  </si>
  <si>
    <t>高学功</t>
  </si>
  <si>
    <t>左效英</t>
  </si>
  <si>
    <t>高功志</t>
  </si>
  <si>
    <t>高功芳</t>
  </si>
  <si>
    <t>张玉莲</t>
  </si>
  <si>
    <t>崔由平</t>
  </si>
  <si>
    <t>高海伟</t>
  </si>
  <si>
    <t>高功命</t>
  </si>
  <si>
    <t>高学中</t>
  </si>
  <si>
    <t>高转运</t>
  </si>
  <si>
    <t>高超强</t>
  </si>
  <si>
    <t>高超隆</t>
  </si>
  <si>
    <t>陈月莲</t>
  </si>
  <si>
    <t>高超杰</t>
  </si>
  <si>
    <t>高超进</t>
  </si>
  <si>
    <t>高超春</t>
  </si>
  <si>
    <t>郑秀兰</t>
  </si>
  <si>
    <t>高全民</t>
  </si>
  <si>
    <t>高超营</t>
  </si>
  <si>
    <t>高功福</t>
  </si>
  <si>
    <t>倪学廷</t>
  </si>
  <si>
    <t>高超成</t>
  </si>
  <si>
    <t>高昆</t>
  </si>
  <si>
    <t>高超孔</t>
  </si>
  <si>
    <t>高超东</t>
  </si>
  <si>
    <t>王凤英</t>
  </si>
  <si>
    <t>赵素霞</t>
  </si>
  <si>
    <t>高功祥</t>
  </si>
  <si>
    <t>彭秀兰</t>
  </si>
  <si>
    <t>高学伟</t>
  </si>
  <si>
    <t>赵参军</t>
  </si>
  <si>
    <t>高学立</t>
  </si>
  <si>
    <t>高许东</t>
  </si>
  <si>
    <t>高运良</t>
  </si>
  <si>
    <t>高新建</t>
  </si>
  <si>
    <t>高海鹏</t>
  </si>
  <si>
    <t>高辉</t>
  </si>
  <si>
    <t>高功民</t>
  </si>
  <si>
    <t>高明</t>
  </si>
  <si>
    <t>高学兴</t>
  </si>
  <si>
    <t>高功春</t>
  </si>
  <si>
    <t>高伟峰</t>
  </si>
  <si>
    <t>耿志勇</t>
  </si>
  <si>
    <t>尚克勤</t>
  </si>
  <si>
    <t>陈胜利</t>
  </si>
  <si>
    <t>陈书运</t>
  </si>
  <si>
    <t>王运彬</t>
  </si>
  <si>
    <t>耿学安</t>
  </si>
  <si>
    <t>尚克正</t>
  </si>
  <si>
    <t>尚学彬</t>
  </si>
  <si>
    <t>尚存忠</t>
  </si>
  <si>
    <t>耿学良</t>
  </si>
  <si>
    <t>耿全友</t>
  </si>
  <si>
    <t>高功东</t>
  </si>
  <si>
    <t>张耀新</t>
  </si>
  <si>
    <t>王洪坤</t>
  </si>
  <si>
    <t>尚克亮</t>
  </si>
  <si>
    <t>刘楷成</t>
  </si>
  <si>
    <t>王永亮</t>
  </si>
  <si>
    <t>耿什良</t>
  </si>
  <si>
    <t>耿什忠</t>
  </si>
  <si>
    <t>5.4</t>
  </si>
  <si>
    <t>王凤美</t>
  </si>
  <si>
    <t>2.4</t>
  </si>
  <si>
    <t>耿子明</t>
  </si>
  <si>
    <t>耿存良</t>
  </si>
  <si>
    <t>张友明</t>
  </si>
  <si>
    <t>陈书峰</t>
  </si>
  <si>
    <t>陈海港</t>
  </si>
  <si>
    <t>陈书俊</t>
  </si>
  <si>
    <t>陈书庚</t>
  </si>
  <si>
    <t>陈书伦</t>
  </si>
  <si>
    <t>陈耀章</t>
  </si>
  <si>
    <t>高学云</t>
  </si>
  <si>
    <t>陈磊</t>
  </si>
  <si>
    <t>陈书亮</t>
  </si>
  <si>
    <t>陈耀东</t>
  </si>
  <si>
    <t>陈书文</t>
  </si>
  <si>
    <t>陈占利</t>
  </si>
  <si>
    <t>杜秀平</t>
  </si>
  <si>
    <t>王东齐</t>
  </si>
  <si>
    <t>王新来</t>
  </si>
  <si>
    <t>王新生</t>
  </si>
  <si>
    <t>王海凤</t>
  </si>
  <si>
    <t>陈书明</t>
  </si>
  <si>
    <t>陈耀春</t>
  </si>
  <si>
    <t>陈书林</t>
  </si>
  <si>
    <t>陈书雷</t>
  </si>
  <si>
    <t>王运华</t>
  </si>
</sst>
</file>

<file path=xl/styles.xml><?xml version="1.0" encoding="utf-8"?>
<styleSheet xmlns="http://schemas.openxmlformats.org/spreadsheetml/2006/main">
  <numFmts count="6">
    <numFmt numFmtId="176" formatCode="0.00_ "/>
    <numFmt numFmtId="41" formatCode="_ * #,##0_ ;_ * \-#,##0_ ;_ * &quot;-&quot;_ ;_ @_ "/>
    <numFmt numFmtId="177" formatCode="0.00_);[Red]\(0.00\)"/>
    <numFmt numFmtId="44" formatCode="_ &quot;￥&quot;* #,##0.00_ ;_ &quot;￥&quot;* \-#,##0.00_ ;_ &quot;￥&quot;* &quot;-&quot;??_ ;_ @_ "/>
    <numFmt numFmtId="43" formatCode="_ * #,##0.00_ ;_ * \-#,##0.00_ ;_ * &quot;-&quot;??_ ;_ @_ "/>
    <numFmt numFmtId="42" formatCode="_ &quot;￥&quot;* #,##0_ ;_ &quot;￥&quot;* \-#,##0_ ;_ &quot;￥&quot;* &quot;-&quot;_ ;_ @_ "/>
  </numFmts>
  <fonts count="36">
    <font>
      <sz val="11"/>
      <color theme="1"/>
      <name val="宋体"/>
      <charset val="134"/>
      <scheme val="minor"/>
    </font>
    <font>
      <b/>
      <sz val="12"/>
      <color theme="1"/>
      <name val="仿宋"/>
      <charset val="134"/>
    </font>
    <font>
      <b/>
      <sz val="11"/>
      <color theme="1"/>
      <name val="仿宋"/>
      <charset val="134"/>
    </font>
    <font>
      <b/>
      <sz val="12"/>
      <name val="仿宋"/>
      <charset val="134"/>
    </font>
    <font>
      <b/>
      <sz val="11"/>
      <name val="宋体"/>
      <charset val="134"/>
    </font>
    <font>
      <sz val="12"/>
      <name val="仿宋"/>
      <charset val="134"/>
    </font>
    <font>
      <sz val="12"/>
      <color theme="1"/>
      <name val="仿宋"/>
      <charset val="134"/>
    </font>
    <font>
      <b/>
      <sz val="12"/>
      <color theme="1"/>
      <name val="宋体"/>
      <charset val="134"/>
      <scheme val="minor"/>
    </font>
    <font>
      <b/>
      <sz val="12"/>
      <name val="宋体"/>
      <charset val="134"/>
      <scheme val="minor"/>
    </font>
    <font>
      <b/>
      <sz val="11"/>
      <color theme="1"/>
      <name val="宋体"/>
      <charset val="134"/>
      <scheme val="minor"/>
    </font>
    <font>
      <b/>
      <sz val="12"/>
      <color rgb="FF000000"/>
      <name val="仿宋"/>
      <charset val="134"/>
    </font>
    <font>
      <b/>
      <sz val="12"/>
      <name val="仿宋"/>
      <charset val="0"/>
    </font>
    <font>
      <b/>
      <sz val="11"/>
      <color indexed="8"/>
      <name val="仿宋"/>
      <charset val="134"/>
    </font>
    <font>
      <sz val="11"/>
      <color theme="1"/>
      <name val="仿宋"/>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sz val="10"/>
      <name val="Arial"/>
      <charset val="0"/>
    </font>
    <font>
      <b/>
      <sz val="18"/>
      <color theme="3"/>
      <name val="宋体"/>
      <charset val="134"/>
      <scheme val="minor"/>
    </font>
    <font>
      <u/>
      <sz val="11"/>
      <color rgb="FF0000FF"/>
      <name val="宋体"/>
      <charset val="0"/>
      <scheme val="minor"/>
    </font>
    <font>
      <sz val="11"/>
      <color indexed="8"/>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0"/>
      <name val="Arial"/>
      <charset val="134"/>
    </font>
  </fonts>
  <fills count="3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2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4" fillId="29"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8"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3" borderId="7" applyNumberFormat="0" applyFont="0" applyAlignment="0" applyProtection="0">
      <alignment vertical="center"/>
    </xf>
    <xf numFmtId="0" fontId="17" fillId="7"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xf numFmtId="0" fontId="23" fillId="0" borderId="4" applyNumberFormat="0" applyFill="0" applyAlignment="0" applyProtection="0">
      <alignment vertical="center"/>
    </xf>
    <xf numFmtId="0" fontId="15" fillId="0" borderId="4" applyNumberFormat="0" applyFill="0" applyAlignment="0" applyProtection="0">
      <alignment vertical="center"/>
    </xf>
    <xf numFmtId="0" fontId="17" fillId="12" borderId="0" applyNumberFormat="0" applyBorder="0" applyAlignment="0" applyProtection="0">
      <alignment vertical="center"/>
    </xf>
    <xf numFmtId="0" fontId="25" fillId="0" borderId="9" applyNumberFormat="0" applyFill="0" applyAlignment="0" applyProtection="0">
      <alignment vertical="center"/>
    </xf>
    <xf numFmtId="0" fontId="17" fillId="27" borderId="0" applyNumberFormat="0" applyBorder="0" applyAlignment="0" applyProtection="0">
      <alignment vertical="center"/>
    </xf>
    <xf numFmtId="0" fontId="24" fillId="26" borderId="8" applyNumberFormat="0" applyAlignment="0" applyProtection="0">
      <alignment vertical="center"/>
    </xf>
    <xf numFmtId="0" fontId="30" fillId="26" borderId="5" applyNumberFormat="0" applyAlignment="0" applyProtection="0">
      <alignment vertical="center"/>
    </xf>
    <xf numFmtId="0" fontId="19" fillId="11" borderId="6" applyNumberFormat="0" applyAlignment="0" applyProtection="0">
      <alignment vertical="center"/>
    </xf>
    <xf numFmtId="0" fontId="14" fillId="6" borderId="0" applyNumberFormat="0" applyBorder="0" applyAlignment="0" applyProtection="0">
      <alignment vertical="center"/>
    </xf>
    <xf numFmtId="0" fontId="17" fillId="22"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22" fillId="21" borderId="0" applyNumberFormat="0" applyBorder="0" applyAlignment="0" applyProtection="0">
      <alignment vertical="center"/>
    </xf>
    <xf numFmtId="0" fontId="21" fillId="17" borderId="0" applyNumberFormat="0" applyBorder="0" applyAlignment="0" applyProtection="0">
      <alignment vertical="center"/>
    </xf>
    <xf numFmtId="0" fontId="14" fillId="20" borderId="0" applyNumberFormat="0" applyBorder="0" applyAlignment="0" applyProtection="0">
      <alignment vertical="center"/>
    </xf>
    <xf numFmtId="0" fontId="17" fillId="16" borderId="0" applyNumberFormat="0" applyBorder="0" applyAlignment="0" applyProtection="0">
      <alignment vertical="center"/>
    </xf>
    <xf numFmtId="0" fontId="14" fillId="5" borderId="0" applyNumberFormat="0" applyBorder="0" applyAlignment="0" applyProtection="0">
      <alignment vertical="center"/>
    </xf>
    <xf numFmtId="0" fontId="14" fillId="25" borderId="0" applyNumberFormat="0" applyBorder="0" applyAlignment="0" applyProtection="0">
      <alignment vertical="center"/>
    </xf>
    <xf numFmtId="0" fontId="14" fillId="34" borderId="0" applyNumberFormat="0" applyBorder="0" applyAlignment="0" applyProtection="0">
      <alignment vertical="center"/>
    </xf>
    <xf numFmtId="0" fontId="14" fillId="4" borderId="0" applyNumberFormat="0" applyBorder="0" applyAlignment="0" applyProtection="0">
      <alignment vertical="center"/>
    </xf>
    <xf numFmtId="0" fontId="17" fillId="24" borderId="0" applyNumberFormat="0" applyBorder="0" applyAlignment="0" applyProtection="0">
      <alignment vertical="center"/>
    </xf>
    <xf numFmtId="0" fontId="17" fillId="19" borderId="0" applyNumberFormat="0" applyBorder="0" applyAlignment="0" applyProtection="0">
      <alignment vertical="center"/>
    </xf>
    <xf numFmtId="0" fontId="14" fillId="31" borderId="0" applyNumberFormat="0" applyBorder="0" applyAlignment="0" applyProtection="0">
      <alignment vertical="center"/>
    </xf>
    <xf numFmtId="0" fontId="14" fillId="33" borderId="0" applyNumberFormat="0" applyBorder="0" applyAlignment="0" applyProtection="0">
      <alignment vertical="center"/>
    </xf>
    <xf numFmtId="0" fontId="17" fillId="28" borderId="0" applyNumberFormat="0" applyBorder="0" applyAlignment="0" applyProtection="0">
      <alignment vertical="center"/>
    </xf>
    <xf numFmtId="0" fontId="14" fillId="15" borderId="0" applyNumberFormat="0" applyBorder="0" applyAlignment="0" applyProtection="0">
      <alignment vertical="center"/>
    </xf>
    <xf numFmtId="0" fontId="17" fillId="30" borderId="0" applyNumberFormat="0" applyBorder="0" applyAlignment="0" applyProtection="0">
      <alignment vertical="center"/>
    </xf>
    <xf numFmtId="0" fontId="17" fillId="14" borderId="0" applyNumberFormat="0" applyBorder="0" applyAlignment="0" applyProtection="0">
      <alignment vertical="center"/>
    </xf>
    <xf numFmtId="0" fontId="14" fillId="10" borderId="0" applyNumberFormat="0" applyBorder="0" applyAlignment="0" applyProtection="0">
      <alignment vertical="center"/>
    </xf>
    <xf numFmtId="0" fontId="17" fillId="9"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35" fillId="0" borderId="0"/>
    <xf numFmtId="0" fontId="0" fillId="0" borderId="0">
      <alignment vertical="center"/>
    </xf>
    <xf numFmtId="0" fontId="35" fillId="0" borderId="0"/>
    <xf numFmtId="0" fontId="29" fillId="35" borderId="0">
      <protection locked="0"/>
    </xf>
  </cellStyleXfs>
  <cellXfs count="44">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3" borderId="1" xfId="0" applyFont="1" applyFill="1" applyBorder="1" applyAlignment="1">
      <alignment horizontal="center" vertical="center"/>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49" fontId="3" fillId="0" borderId="1" xfId="0" applyNumberFormat="1" applyFont="1" applyFill="1" applyBorder="1" applyAlignment="1">
      <alignment horizontal="center"/>
    </xf>
    <xf numFmtId="0" fontId="4" fillId="0" borderId="1" xfId="0" applyNumberFormat="1" applyFont="1" applyFill="1" applyBorder="1" applyAlignment="1">
      <alignment horizontal="center"/>
    </xf>
    <xf numFmtId="49" fontId="4" fillId="0" borderId="1" xfId="0" applyNumberFormat="1" applyFont="1" applyFill="1" applyBorder="1" applyAlignment="1">
      <alignment horizontal="center"/>
    </xf>
    <xf numFmtId="0" fontId="1" fillId="0" borderId="1" xfId="0" applyFont="1"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52"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3"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9"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0" applyFont="1" applyFill="1" applyBorder="1" applyAlignment="1">
      <alignment vertical="center"/>
    </xf>
    <xf numFmtId="0" fontId="11"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187"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75" xfId="50"/>
    <cellStyle name="常规 182" xfId="51"/>
    <cellStyle name="常规 179" xfId="52"/>
    <cellStyle name="常规 4 2" xfId="53"/>
    <cellStyle name="常规 15" xfId="54"/>
    <cellStyle name="常规 7" xfId="55"/>
    <cellStyle name="20% - 强调文字颜色 1 2 2 19 4 4 4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9"/>
  <sheetViews>
    <sheetView tabSelected="1" zoomScale="130" zoomScaleNormal="130" topLeftCell="A82" workbookViewId="0">
      <selection activeCell="H86" sqref="$A1:$XFD1048576"/>
    </sheetView>
  </sheetViews>
  <sheetFormatPr defaultColWidth="15.625" defaultRowHeight="35" customHeight="1" outlineLevelCol="5"/>
  <cols>
    <col min="1" max="16384" width="15.625" style="39" customWidth="1"/>
  </cols>
  <sheetData>
    <row r="1" s="39" customFormat="1" customHeight="1" spans="1:6">
      <c r="A1" s="2" t="s">
        <v>0</v>
      </c>
      <c r="B1" s="2"/>
      <c r="C1" s="2"/>
      <c r="D1" s="2"/>
      <c r="E1" s="2"/>
      <c r="F1" s="40"/>
    </row>
    <row r="2" s="39" customFormat="1" customHeight="1" spans="1:5">
      <c r="A2" s="3" t="s">
        <v>1</v>
      </c>
      <c r="B2" s="3"/>
      <c r="C2" s="3"/>
      <c r="D2" s="3"/>
      <c r="E2" s="3"/>
    </row>
    <row r="3" s="39" customFormat="1" customHeight="1" spans="1:5">
      <c r="A3" s="4" t="s">
        <v>2</v>
      </c>
      <c r="B3" s="4" t="s">
        <v>3</v>
      </c>
      <c r="C3" s="4" t="s">
        <v>4</v>
      </c>
      <c r="D3" s="4" t="s">
        <v>5</v>
      </c>
      <c r="E3" s="4" t="s">
        <v>6</v>
      </c>
    </row>
    <row r="4" s="39" customFormat="1" customHeight="1" spans="1:5">
      <c r="A4" s="22">
        <v>1</v>
      </c>
      <c r="B4" s="22" t="s">
        <v>7</v>
      </c>
      <c r="C4" s="22">
        <v>1.92</v>
      </c>
      <c r="D4" s="22">
        <v>120</v>
      </c>
      <c r="E4" s="22">
        <f>C:C*D:D</f>
        <v>230.4</v>
      </c>
    </row>
    <row r="5" s="39" customFormat="1" customHeight="1" spans="1:5">
      <c r="A5" s="24">
        <v>2</v>
      </c>
      <c r="B5" s="24" t="s">
        <v>8</v>
      </c>
      <c r="C5" s="24">
        <v>1</v>
      </c>
      <c r="D5" s="24">
        <v>120</v>
      </c>
      <c r="E5" s="22">
        <f t="shared" ref="E5:E18" si="0">C:C*D:D</f>
        <v>120</v>
      </c>
    </row>
    <row r="6" s="39" customFormat="1" customHeight="1" spans="1:5">
      <c r="A6" s="24">
        <v>3</v>
      </c>
      <c r="B6" s="24" t="s">
        <v>9</v>
      </c>
      <c r="C6" s="24">
        <v>1.52</v>
      </c>
      <c r="D6" s="22">
        <v>120</v>
      </c>
      <c r="E6" s="22">
        <f t="shared" si="0"/>
        <v>182.4</v>
      </c>
    </row>
    <row r="7" s="39" customFormat="1" customHeight="1" spans="1:5">
      <c r="A7" s="24">
        <v>4</v>
      </c>
      <c r="B7" s="24" t="s">
        <v>10</v>
      </c>
      <c r="C7" s="24">
        <v>0.67</v>
      </c>
      <c r="D7" s="24">
        <v>120</v>
      </c>
      <c r="E7" s="22">
        <f t="shared" si="0"/>
        <v>80.4</v>
      </c>
    </row>
    <row r="8" s="39" customFormat="1" customHeight="1" spans="1:5">
      <c r="A8" s="24">
        <v>5</v>
      </c>
      <c r="B8" s="24" t="s">
        <v>11</v>
      </c>
      <c r="C8" s="24">
        <v>3.43</v>
      </c>
      <c r="D8" s="22">
        <v>120</v>
      </c>
      <c r="E8" s="22">
        <f t="shared" si="0"/>
        <v>411.6</v>
      </c>
    </row>
    <row r="9" s="39" customFormat="1" customHeight="1" spans="1:5">
      <c r="A9" s="24">
        <v>6</v>
      </c>
      <c r="B9" s="24" t="s">
        <v>12</v>
      </c>
      <c r="C9" s="24">
        <v>0.97</v>
      </c>
      <c r="D9" s="24">
        <v>120</v>
      </c>
      <c r="E9" s="22">
        <f t="shared" si="0"/>
        <v>116.4</v>
      </c>
    </row>
    <row r="10" s="39" customFormat="1" customHeight="1" spans="1:5">
      <c r="A10" s="24">
        <v>7</v>
      </c>
      <c r="B10" s="24" t="s">
        <v>13</v>
      </c>
      <c r="C10" s="24">
        <v>1.59</v>
      </c>
      <c r="D10" s="22">
        <v>120</v>
      </c>
      <c r="E10" s="22">
        <f t="shared" si="0"/>
        <v>190.8</v>
      </c>
    </row>
    <row r="11" s="39" customFormat="1" customHeight="1" spans="1:5">
      <c r="A11" s="24">
        <v>8</v>
      </c>
      <c r="B11" s="24" t="s">
        <v>14</v>
      </c>
      <c r="C11" s="24">
        <v>1.95</v>
      </c>
      <c r="D11" s="24">
        <v>120</v>
      </c>
      <c r="E11" s="22">
        <f t="shared" si="0"/>
        <v>234</v>
      </c>
    </row>
    <row r="12" s="39" customFormat="1" customHeight="1" spans="1:5">
      <c r="A12" s="24">
        <v>9</v>
      </c>
      <c r="B12" s="41" t="s">
        <v>15</v>
      </c>
      <c r="C12" s="24">
        <v>3.27</v>
      </c>
      <c r="D12" s="22">
        <v>120</v>
      </c>
      <c r="E12" s="22">
        <f t="shared" si="0"/>
        <v>392.4</v>
      </c>
    </row>
    <row r="13" s="39" customFormat="1" customHeight="1" spans="1:5">
      <c r="A13" s="24">
        <v>10</v>
      </c>
      <c r="B13" s="24" t="s">
        <v>16</v>
      </c>
      <c r="C13" s="24">
        <v>1.11</v>
      </c>
      <c r="D13" s="24">
        <v>120</v>
      </c>
      <c r="E13" s="22">
        <f t="shared" si="0"/>
        <v>133.2</v>
      </c>
    </row>
    <row r="14" s="39" customFormat="1" customHeight="1" spans="1:5">
      <c r="A14" s="24">
        <v>11</v>
      </c>
      <c r="B14" s="24" t="s">
        <v>17</v>
      </c>
      <c r="C14" s="42">
        <v>2.5</v>
      </c>
      <c r="D14" s="22">
        <v>120</v>
      </c>
      <c r="E14" s="22">
        <f t="shared" si="0"/>
        <v>300</v>
      </c>
    </row>
    <row r="15" s="39" customFormat="1" customHeight="1" spans="1:5">
      <c r="A15" s="24">
        <v>12</v>
      </c>
      <c r="B15" s="24" t="s">
        <v>18</v>
      </c>
      <c r="C15" s="24">
        <v>1.18</v>
      </c>
      <c r="D15" s="24">
        <v>120</v>
      </c>
      <c r="E15" s="22">
        <f t="shared" si="0"/>
        <v>141.6</v>
      </c>
    </row>
    <row r="16" s="39" customFormat="1" customHeight="1" spans="1:5">
      <c r="A16" s="24">
        <v>13</v>
      </c>
      <c r="B16" s="24" t="s">
        <v>19</v>
      </c>
      <c r="C16" s="24">
        <v>1.12</v>
      </c>
      <c r="D16" s="22">
        <v>120</v>
      </c>
      <c r="E16" s="22">
        <f t="shared" si="0"/>
        <v>134.4</v>
      </c>
    </row>
    <row r="17" s="39" customFormat="1" customHeight="1" spans="1:5">
      <c r="A17" s="24">
        <v>14</v>
      </c>
      <c r="B17" s="24" t="s">
        <v>20</v>
      </c>
      <c r="C17" s="42">
        <v>1.5</v>
      </c>
      <c r="D17" s="24">
        <v>120</v>
      </c>
      <c r="E17" s="22">
        <f t="shared" si="0"/>
        <v>180</v>
      </c>
    </row>
    <row r="18" s="39" customFormat="1" customHeight="1" spans="1:5">
      <c r="A18" s="24">
        <v>15</v>
      </c>
      <c r="B18" s="24" t="s">
        <v>21</v>
      </c>
      <c r="C18" s="24">
        <v>1.06</v>
      </c>
      <c r="D18" s="22">
        <v>120</v>
      </c>
      <c r="E18" s="22">
        <f t="shared" si="0"/>
        <v>127.2</v>
      </c>
    </row>
    <row r="19" s="39" customFormat="1" customHeight="1" spans="1:5">
      <c r="A19" s="24">
        <v>16</v>
      </c>
      <c r="B19" s="24" t="s">
        <v>22</v>
      </c>
      <c r="C19" s="24">
        <v>2.77</v>
      </c>
      <c r="D19" s="24">
        <v>120</v>
      </c>
      <c r="E19" s="22">
        <f t="shared" ref="E19:E50" si="1">C:C*D:D</f>
        <v>332.4</v>
      </c>
    </row>
    <row r="20" s="39" customFormat="1" customHeight="1" spans="1:5">
      <c r="A20" s="24">
        <v>17</v>
      </c>
      <c r="B20" s="24" t="s">
        <v>23</v>
      </c>
      <c r="C20" s="24">
        <v>0.94</v>
      </c>
      <c r="D20" s="22">
        <v>120</v>
      </c>
      <c r="E20" s="22">
        <f t="shared" si="1"/>
        <v>112.8</v>
      </c>
    </row>
    <row r="21" s="39" customFormat="1" customHeight="1" spans="1:5">
      <c r="A21" s="24">
        <v>18</v>
      </c>
      <c r="B21" s="24" t="s">
        <v>24</v>
      </c>
      <c r="C21" s="24">
        <v>2.87</v>
      </c>
      <c r="D21" s="24">
        <v>120</v>
      </c>
      <c r="E21" s="22">
        <f t="shared" si="1"/>
        <v>344.4</v>
      </c>
    </row>
    <row r="22" s="39" customFormat="1" customHeight="1" spans="1:5">
      <c r="A22" s="24">
        <v>19</v>
      </c>
      <c r="B22" s="24" t="s">
        <v>25</v>
      </c>
      <c r="C22" s="24">
        <v>1.05</v>
      </c>
      <c r="D22" s="22">
        <v>120</v>
      </c>
      <c r="E22" s="22">
        <f t="shared" si="1"/>
        <v>126</v>
      </c>
    </row>
    <row r="23" s="39" customFormat="1" customHeight="1" spans="1:5">
      <c r="A23" s="24">
        <v>20</v>
      </c>
      <c r="B23" s="24" t="s">
        <v>26</v>
      </c>
      <c r="C23" s="24">
        <v>0.81</v>
      </c>
      <c r="D23" s="24">
        <v>120</v>
      </c>
      <c r="E23" s="22">
        <f t="shared" si="1"/>
        <v>97.2</v>
      </c>
    </row>
    <row r="24" s="39" customFormat="1" customHeight="1" spans="1:5">
      <c r="A24" s="24">
        <v>21</v>
      </c>
      <c r="B24" s="24" t="s">
        <v>27</v>
      </c>
      <c r="C24" s="24">
        <v>2.31</v>
      </c>
      <c r="D24" s="22">
        <v>120</v>
      </c>
      <c r="E24" s="22">
        <f t="shared" si="1"/>
        <v>277.2</v>
      </c>
    </row>
    <row r="25" s="39" customFormat="1" customHeight="1" spans="1:5">
      <c r="A25" s="24">
        <v>22</v>
      </c>
      <c r="B25" s="24" t="s">
        <v>28</v>
      </c>
      <c r="C25" s="24">
        <v>3.79</v>
      </c>
      <c r="D25" s="24">
        <v>120</v>
      </c>
      <c r="E25" s="22">
        <f t="shared" si="1"/>
        <v>454.8</v>
      </c>
    </row>
    <row r="26" s="39" customFormat="1" customHeight="1" spans="1:5">
      <c r="A26" s="24">
        <v>23</v>
      </c>
      <c r="B26" s="41" t="s">
        <v>29</v>
      </c>
      <c r="C26" s="24">
        <v>3.69</v>
      </c>
      <c r="D26" s="22">
        <v>120</v>
      </c>
      <c r="E26" s="22">
        <f t="shared" si="1"/>
        <v>442.8</v>
      </c>
    </row>
    <row r="27" s="39" customFormat="1" customHeight="1" spans="1:5">
      <c r="A27" s="24">
        <v>24</v>
      </c>
      <c r="B27" s="24" t="s">
        <v>30</v>
      </c>
      <c r="C27" s="24">
        <v>2.12</v>
      </c>
      <c r="D27" s="24">
        <v>120</v>
      </c>
      <c r="E27" s="22">
        <f t="shared" si="1"/>
        <v>254.4</v>
      </c>
    </row>
    <row r="28" s="39" customFormat="1" customHeight="1" spans="1:5">
      <c r="A28" s="24">
        <v>25</v>
      </c>
      <c r="B28" s="24" t="s">
        <v>31</v>
      </c>
      <c r="C28" s="42">
        <v>1.9</v>
      </c>
      <c r="D28" s="22">
        <v>120</v>
      </c>
      <c r="E28" s="22">
        <f t="shared" si="1"/>
        <v>228</v>
      </c>
    </row>
    <row r="29" s="39" customFormat="1" customHeight="1" spans="1:5">
      <c r="A29" s="24">
        <v>26</v>
      </c>
      <c r="B29" s="24" t="s">
        <v>32</v>
      </c>
      <c r="C29" s="24">
        <v>1.75</v>
      </c>
      <c r="D29" s="24">
        <v>120</v>
      </c>
      <c r="E29" s="22">
        <f t="shared" si="1"/>
        <v>210</v>
      </c>
    </row>
    <row r="30" s="39" customFormat="1" customHeight="1" spans="1:5">
      <c r="A30" s="24">
        <v>27</v>
      </c>
      <c r="B30" s="24" t="s">
        <v>33</v>
      </c>
      <c r="C30" s="24">
        <v>2.06</v>
      </c>
      <c r="D30" s="22">
        <v>120</v>
      </c>
      <c r="E30" s="22">
        <f t="shared" si="1"/>
        <v>247.2</v>
      </c>
    </row>
    <row r="31" s="39" customFormat="1" customHeight="1" spans="1:5">
      <c r="A31" s="24">
        <v>28</v>
      </c>
      <c r="B31" s="24" t="s">
        <v>34</v>
      </c>
      <c r="C31" s="24">
        <v>1.36</v>
      </c>
      <c r="D31" s="24">
        <v>120</v>
      </c>
      <c r="E31" s="22">
        <f t="shared" si="1"/>
        <v>163.2</v>
      </c>
    </row>
    <row r="32" s="39" customFormat="1" customHeight="1" spans="1:5">
      <c r="A32" s="24">
        <v>29</v>
      </c>
      <c r="B32" s="24" t="s">
        <v>35</v>
      </c>
      <c r="C32" s="24">
        <v>1.43</v>
      </c>
      <c r="D32" s="22">
        <v>120</v>
      </c>
      <c r="E32" s="22">
        <f t="shared" si="1"/>
        <v>171.6</v>
      </c>
    </row>
    <row r="33" s="39" customFormat="1" customHeight="1" spans="1:5">
      <c r="A33" s="24">
        <v>30</v>
      </c>
      <c r="B33" s="24" t="s">
        <v>36</v>
      </c>
      <c r="C33" s="24">
        <v>1.89</v>
      </c>
      <c r="D33" s="24">
        <v>120</v>
      </c>
      <c r="E33" s="22">
        <f t="shared" si="1"/>
        <v>226.8</v>
      </c>
    </row>
    <row r="34" s="39" customFormat="1" customHeight="1" spans="1:5">
      <c r="A34" s="24">
        <v>31</v>
      </c>
      <c r="B34" s="24" t="s">
        <v>37</v>
      </c>
      <c r="C34" s="24">
        <v>2.47</v>
      </c>
      <c r="D34" s="22">
        <v>120</v>
      </c>
      <c r="E34" s="22">
        <f t="shared" si="1"/>
        <v>296.4</v>
      </c>
    </row>
    <row r="35" s="39" customFormat="1" customHeight="1" spans="1:5">
      <c r="A35" s="24">
        <v>32</v>
      </c>
      <c r="B35" s="24" t="s">
        <v>38</v>
      </c>
      <c r="C35" s="24">
        <v>0.67</v>
      </c>
      <c r="D35" s="24">
        <v>120</v>
      </c>
      <c r="E35" s="22">
        <f t="shared" si="1"/>
        <v>80.4</v>
      </c>
    </row>
    <row r="36" s="39" customFormat="1" customHeight="1" spans="1:5">
      <c r="A36" s="24">
        <v>33</v>
      </c>
      <c r="B36" s="24" t="s">
        <v>39</v>
      </c>
      <c r="C36" s="24">
        <v>4.25</v>
      </c>
      <c r="D36" s="22">
        <v>120</v>
      </c>
      <c r="E36" s="22">
        <f t="shared" si="1"/>
        <v>510</v>
      </c>
    </row>
    <row r="37" s="39" customFormat="1" customHeight="1" spans="1:5">
      <c r="A37" s="24">
        <v>34</v>
      </c>
      <c r="B37" s="24" t="s">
        <v>40</v>
      </c>
      <c r="C37" s="24">
        <v>3.69</v>
      </c>
      <c r="D37" s="24">
        <v>120</v>
      </c>
      <c r="E37" s="22">
        <f t="shared" si="1"/>
        <v>442.8</v>
      </c>
    </row>
    <row r="38" s="39" customFormat="1" customHeight="1" spans="1:5">
      <c r="A38" s="24">
        <v>35</v>
      </c>
      <c r="B38" s="24" t="s">
        <v>41</v>
      </c>
      <c r="C38" s="42">
        <v>0.8</v>
      </c>
      <c r="D38" s="22">
        <v>120</v>
      </c>
      <c r="E38" s="22">
        <f t="shared" si="1"/>
        <v>96</v>
      </c>
    </row>
    <row r="39" s="39" customFormat="1" customHeight="1" spans="1:5">
      <c r="A39" s="24">
        <v>36</v>
      </c>
      <c r="B39" s="24" t="s">
        <v>42</v>
      </c>
      <c r="C39" s="24">
        <v>2.39</v>
      </c>
      <c r="D39" s="24">
        <v>120</v>
      </c>
      <c r="E39" s="22">
        <f t="shared" si="1"/>
        <v>286.8</v>
      </c>
    </row>
    <row r="40" s="39" customFormat="1" customHeight="1" spans="1:5">
      <c r="A40" s="24">
        <v>37</v>
      </c>
      <c r="B40" s="24" t="s">
        <v>43</v>
      </c>
      <c r="C40" s="24">
        <v>0.84</v>
      </c>
      <c r="D40" s="22">
        <v>120</v>
      </c>
      <c r="E40" s="22">
        <f t="shared" si="1"/>
        <v>100.8</v>
      </c>
    </row>
    <row r="41" s="39" customFormat="1" customHeight="1" spans="1:5">
      <c r="A41" s="24">
        <v>38</v>
      </c>
      <c r="B41" s="24" t="s">
        <v>44</v>
      </c>
      <c r="C41" s="24">
        <v>1.24</v>
      </c>
      <c r="D41" s="24">
        <v>120</v>
      </c>
      <c r="E41" s="22">
        <f t="shared" si="1"/>
        <v>148.8</v>
      </c>
    </row>
    <row r="42" s="39" customFormat="1" customHeight="1" spans="1:5">
      <c r="A42" s="24">
        <v>39</v>
      </c>
      <c r="B42" s="24" t="s">
        <v>45</v>
      </c>
      <c r="C42" s="24">
        <v>0.75</v>
      </c>
      <c r="D42" s="22">
        <v>120</v>
      </c>
      <c r="E42" s="22">
        <f t="shared" si="1"/>
        <v>90</v>
      </c>
    </row>
    <row r="43" s="39" customFormat="1" customHeight="1" spans="1:5">
      <c r="A43" s="24">
        <v>40</v>
      </c>
      <c r="B43" s="24" t="s">
        <v>46</v>
      </c>
      <c r="C43" s="24">
        <v>1.52</v>
      </c>
      <c r="D43" s="24">
        <v>120</v>
      </c>
      <c r="E43" s="22">
        <f t="shared" si="1"/>
        <v>182.4</v>
      </c>
    </row>
    <row r="44" s="39" customFormat="1" customHeight="1" spans="1:5">
      <c r="A44" s="24">
        <v>41</v>
      </c>
      <c r="B44" s="24" t="s">
        <v>47</v>
      </c>
      <c r="C44" s="42">
        <v>2.3</v>
      </c>
      <c r="D44" s="22">
        <v>120</v>
      </c>
      <c r="E44" s="22">
        <f t="shared" si="1"/>
        <v>276</v>
      </c>
    </row>
    <row r="45" s="39" customFormat="1" customHeight="1" spans="1:5">
      <c r="A45" s="24">
        <v>42</v>
      </c>
      <c r="B45" s="24" t="s">
        <v>48</v>
      </c>
      <c r="C45" s="24">
        <v>1.94</v>
      </c>
      <c r="D45" s="24">
        <v>120</v>
      </c>
      <c r="E45" s="22">
        <f t="shared" si="1"/>
        <v>232.8</v>
      </c>
    </row>
    <row r="46" s="39" customFormat="1" customHeight="1" spans="1:5">
      <c r="A46" s="24">
        <v>43</v>
      </c>
      <c r="B46" s="24" t="s">
        <v>49</v>
      </c>
      <c r="C46" s="42">
        <v>2.4</v>
      </c>
      <c r="D46" s="22">
        <v>120</v>
      </c>
      <c r="E46" s="22">
        <f t="shared" si="1"/>
        <v>288</v>
      </c>
    </row>
    <row r="47" s="39" customFormat="1" customHeight="1" spans="1:5">
      <c r="A47" s="24">
        <v>44</v>
      </c>
      <c r="B47" s="24" t="s">
        <v>50</v>
      </c>
      <c r="C47" s="24">
        <v>2.55</v>
      </c>
      <c r="D47" s="24">
        <v>120</v>
      </c>
      <c r="E47" s="22">
        <f t="shared" si="1"/>
        <v>306</v>
      </c>
    </row>
    <row r="48" s="39" customFormat="1" customHeight="1" spans="1:5">
      <c r="A48" s="24">
        <v>45</v>
      </c>
      <c r="B48" s="24" t="s">
        <v>51</v>
      </c>
      <c r="C48" s="24">
        <v>1.08</v>
      </c>
      <c r="D48" s="22">
        <v>120</v>
      </c>
      <c r="E48" s="22">
        <f t="shared" si="1"/>
        <v>129.6</v>
      </c>
    </row>
    <row r="49" s="39" customFormat="1" customHeight="1" spans="1:5">
      <c r="A49" s="24">
        <v>46</v>
      </c>
      <c r="B49" s="24" t="s">
        <v>52</v>
      </c>
      <c r="C49" s="24">
        <v>1.31</v>
      </c>
      <c r="D49" s="24">
        <v>120</v>
      </c>
      <c r="E49" s="22">
        <f t="shared" si="1"/>
        <v>157.2</v>
      </c>
    </row>
    <row r="50" s="39" customFormat="1" customHeight="1" spans="1:5">
      <c r="A50" s="24">
        <v>47</v>
      </c>
      <c r="B50" s="24" t="s">
        <v>53</v>
      </c>
      <c r="C50" s="24">
        <v>2.06</v>
      </c>
      <c r="D50" s="22">
        <v>120</v>
      </c>
      <c r="E50" s="22">
        <f t="shared" si="1"/>
        <v>247.2</v>
      </c>
    </row>
    <row r="51" s="39" customFormat="1" customHeight="1" spans="1:5">
      <c r="A51" s="24">
        <v>48</v>
      </c>
      <c r="B51" s="24" t="s">
        <v>54</v>
      </c>
      <c r="C51" s="24">
        <v>0.51</v>
      </c>
      <c r="D51" s="24">
        <v>120</v>
      </c>
      <c r="E51" s="22">
        <f t="shared" ref="E51:E82" si="2">C:C*D:D</f>
        <v>61.2</v>
      </c>
    </row>
    <row r="52" s="39" customFormat="1" customHeight="1" spans="1:5">
      <c r="A52" s="24">
        <v>49</v>
      </c>
      <c r="B52" s="24" t="s">
        <v>55</v>
      </c>
      <c r="C52" s="24">
        <v>1.42</v>
      </c>
      <c r="D52" s="22">
        <v>120</v>
      </c>
      <c r="E52" s="22">
        <f t="shared" si="2"/>
        <v>170.4</v>
      </c>
    </row>
    <row r="53" s="39" customFormat="1" customHeight="1" spans="1:5">
      <c r="A53" s="24">
        <v>50</v>
      </c>
      <c r="B53" s="24" t="s">
        <v>56</v>
      </c>
      <c r="C53" s="24">
        <v>4.01</v>
      </c>
      <c r="D53" s="24">
        <v>120</v>
      </c>
      <c r="E53" s="22">
        <f t="shared" si="2"/>
        <v>481.2</v>
      </c>
    </row>
    <row r="54" s="39" customFormat="1" customHeight="1" spans="1:5">
      <c r="A54" s="24">
        <v>51</v>
      </c>
      <c r="B54" s="24" t="s">
        <v>57</v>
      </c>
      <c r="C54" s="24">
        <v>1.57</v>
      </c>
      <c r="D54" s="22">
        <v>120</v>
      </c>
      <c r="E54" s="22">
        <f t="shared" si="2"/>
        <v>188.4</v>
      </c>
    </row>
    <row r="55" s="39" customFormat="1" customHeight="1" spans="1:5">
      <c r="A55" s="24">
        <v>52</v>
      </c>
      <c r="B55" s="24" t="s">
        <v>58</v>
      </c>
      <c r="C55" s="24">
        <v>2.27</v>
      </c>
      <c r="D55" s="24">
        <v>120</v>
      </c>
      <c r="E55" s="22">
        <f t="shared" si="2"/>
        <v>272.4</v>
      </c>
    </row>
    <row r="56" s="39" customFormat="1" customHeight="1" spans="1:5">
      <c r="A56" s="24">
        <v>53</v>
      </c>
      <c r="B56" s="24" t="s">
        <v>59</v>
      </c>
      <c r="C56" s="42">
        <v>1</v>
      </c>
      <c r="D56" s="22">
        <v>120</v>
      </c>
      <c r="E56" s="22">
        <f t="shared" si="2"/>
        <v>120</v>
      </c>
    </row>
    <row r="57" s="39" customFormat="1" customHeight="1" spans="1:5">
      <c r="A57" s="24">
        <v>54</v>
      </c>
      <c r="B57" s="24" t="s">
        <v>60</v>
      </c>
      <c r="C57" s="24">
        <v>0.59</v>
      </c>
      <c r="D57" s="24">
        <v>120</v>
      </c>
      <c r="E57" s="22">
        <f t="shared" si="2"/>
        <v>70.8</v>
      </c>
    </row>
    <row r="58" s="39" customFormat="1" customHeight="1" spans="1:5">
      <c r="A58" s="24">
        <v>55</v>
      </c>
      <c r="B58" s="24" t="s">
        <v>61</v>
      </c>
      <c r="C58" s="24">
        <v>1.62</v>
      </c>
      <c r="D58" s="22">
        <v>120</v>
      </c>
      <c r="E58" s="22">
        <f t="shared" si="2"/>
        <v>194.4</v>
      </c>
    </row>
    <row r="59" s="39" customFormat="1" customHeight="1" spans="1:5">
      <c r="A59" s="24">
        <v>56</v>
      </c>
      <c r="B59" s="24" t="s">
        <v>62</v>
      </c>
      <c r="C59" s="24">
        <v>1.29</v>
      </c>
      <c r="D59" s="24">
        <v>120</v>
      </c>
      <c r="E59" s="22">
        <f t="shared" si="2"/>
        <v>154.8</v>
      </c>
    </row>
    <row r="60" s="39" customFormat="1" customHeight="1" spans="1:5">
      <c r="A60" s="24">
        <v>57</v>
      </c>
      <c r="B60" s="24" t="s">
        <v>63</v>
      </c>
      <c r="C60" s="24">
        <v>0.92</v>
      </c>
      <c r="D60" s="22">
        <v>120</v>
      </c>
      <c r="E60" s="22">
        <f t="shared" si="2"/>
        <v>110.4</v>
      </c>
    </row>
    <row r="61" s="39" customFormat="1" customHeight="1" spans="1:5">
      <c r="A61" s="24">
        <v>58</v>
      </c>
      <c r="B61" s="24" t="s">
        <v>64</v>
      </c>
      <c r="C61" s="24">
        <v>0.69</v>
      </c>
      <c r="D61" s="24">
        <v>120</v>
      </c>
      <c r="E61" s="22">
        <f t="shared" si="2"/>
        <v>82.8</v>
      </c>
    </row>
    <row r="62" s="39" customFormat="1" customHeight="1" spans="1:5">
      <c r="A62" s="24">
        <v>59</v>
      </c>
      <c r="B62" s="24" t="s">
        <v>65</v>
      </c>
      <c r="C62" s="24">
        <v>1.45</v>
      </c>
      <c r="D62" s="22">
        <v>120</v>
      </c>
      <c r="E62" s="22">
        <f t="shared" si="2"/>
        <v>174</v>
      </c>
    </row>
    <row r="63" s="39" customFormat="1" customHeight="1" spans="1:5">
      <c r="A63" s="24">
        <v>60</v>
      </c>
      <c r="B63" s="24" t="s">
        <v>66</v>
      </c>
      <c r="C63" s="24">
        <v>1.41</v>
      </c>
      <c r="D63" s="24">
        <v>120</v>
      </c>
      <c r="E63" s="22">
        <f t="shared" si="2"/>
        <v>169.2</v>
      </c>
    </row>
    <row r="64" s="39" customFormat="1" customHeight="1" spans="1:5">
      <c r="A64" s="24">
        <v>61</v>
      </c>
      <c r="B64" s="24" t="s">
        <v>67</v>
      </c>
      <c r="C64" s="24">
        <v>3.53</v>
      </c>
      <c r="D64" s="22">
        <v>120</v>
      </c>
      <c r="E64" s="22">
        <f t="shared" si="2"/>
        <v>423.6</v>
      </c>
    </row>
    <row r="65" s="39" customFormat="1" customHeight="1" spans="1:5">
      <c r="A65" s="24">
        <v>62</v>
      </c>
      <c r="B65" s="24" t="s">
        <v>68</v>
      </c>
      <c r="C65" s="24">
        <v>2.39</v>
      </c>
      <c r="D65" s="24">
        <v>120</v>
      </c>
      <c r="E65" s="22">
        <f t="shared" si="2"/>
        <v>286.8</v>
      </c>
    </row>
    <row r="66" s="39" customFormat="1" customHeight="1" spans="1:5">
      <c r="A66" s="24">
        <v>63</v>
      </c>
      <c r="B66" s="24" t="s">
        <v>69</v>
      </c>
      <c r="C66" s="24">
        <v>1.44</v>
      </c>
      <c r="D66" s="22">
        <v>120</v>
      </c>
      <c r="E66" s="22">
        <f t="shared" si="2"/>
        <v>172.8</v>
      </c>
    </row>
    <row r="67" s="39" customFormat="1" customHeight="1" spans="1:5">
      <c r="A67" s="24">
        <v>64</v>
      </c>
      <c r="B67" s="24" t="s">
        <v>70</v>
      </c>
      <c r="C67" s="24">
        <v>2.86</v>
      </c>
      <c r="D67" s="24">
        <v>120</v>
      </c>
      <c r="E67" s="22">
        <f t="shared" si="2"/>
        <v>343.2</v>
      </c>
    </row>
    <row r="68" s="39" customFormat="1" customHeight="1" spans="1:5">
      <c r="A68" s="24">
        <v>65</v>
      </c>
      <c r="B68" s="24" t="s">
        <v>71</v>
      </c>
      <c r="C68" s="24">
        <v>0.76</v>
      </c>
      <c r="D68" s="22">
        <v>120</v>
      </c>
      <c r="E68" s="22">
        <f t="shared" si="2"/>
        <v>91.2</v>
      </c>
    </row>
    <row r="69" s="39" customFormat="1" customHeight="1" spans="1:5">
      <c r="A69" s="24">
        <v>66</v>
      </c>
      <c r="B69" s="24" t="s">
        <v>72</v>
      </c>
      <c r="C69" s="24">
        <v>1.21</v>
      </c>
      <c r="D69" s="24">
        <v>120</v>
      </c>
      <c r="E69" s="22">
        <f t="shared" si="2"/>
        <v>145.2</v>
      </c>
    </row>
    <row r="70" s="39" customFormat="1" customHeight="1" spans="1:5">
      <c r="A70" s="24">
        <v>67</v>
      </c>
      <c r="B70" s="24" t="s">
        <v>73</v>
      </c>
      <c r="C70" s="24">
        <v>2.62</v>
      </c>
      <c r="D70" s="22">
        <v>120</v>
      </c>
      <c r="E70" s="22">
        <f t="shared" si="2"/>
        <v>314.4</v>
      </c>
    </row>
    <row r="71" s="39" customFormat="1" customHeight="1" spans="1:5">
      <c r="A71" s="24">
        <v>68</v>
      </c>
      <c r="B71" s="24" t="s">
        <v>74</v>
      </c>
      <c r="C71" s="24">
        <v>0.89</v>
      </c>
      <c r="D71" s="24">
        <v>120</v>
      </c>
      <c r="E71" s="22">
        <f t="shared" si="2"/>
        <v>106.8</v>
      </c>
    </row>
    <row r="72" s="39" customFormat="1" customHeight="1" spans="1:5">
      <c r="A72" s="24">
        <v>69</v>
      </c>
      <c r="B72" s="24" t="s">
        <v>75</v>
      </c>
      <c r="C72" s="24">
        <v>1.25</v>
      </c>
      <c r="D72" s="22">
        <v>120</v>
      </c>
      <c r="E72" s="22">
        <f t="shared" si="2"/>
        <v>150</v>
      </c>
    </row>
    <row r="73" s="39" customFormat="1" customHeight="1" spans="1:5">
      <c r="A73" s="24">
        <v>70</v>
      </c>
      <c r="B73" s="24" t="s">
        <v>76</v>
      </c>
      <c r="C73" s="24">
        <v>0.62</v>
      </c>
      <c r="D73" s="24">
        <v>120</v>
      </c>
      <c r="E73" s="22">
        <f t="shared" si="2"/>
        <v>74.4</v>
      </c>
    </row>
    <row r="74" s="39" customFormat="1" customHeight="1" spans="1:5">
      <c r="A74" s="24">
        <v>71</v>
      </c>
      <c r="B74" s="24" t="s">
        <v>77</v>
      </c>
      <c r="C74" s="24">
        <v>0.95</v>
      </c>
      <c r="D74" s="22">
        <v>120</v>
      </c>
      <c r="E74" s="22">
        <f t="shared" si="2"/>
        <v>114</v>
      </c>
    </row>
    <row r="75" s="39" customFormat="1" customHeight="1" spans="1:5">
      <c r="A75" s="24">
        <v>72</v>
      </c>
      <c r="B75" s="24" t="s">
        <v>78</v>
      </c>
      <c r="C75" s="42">
        <v>1.5</v>
      </c>
      <c r="D75" s="24">
        <v>120</v>
      </c>
      <c r="E75" s="22">
        <f t="shared" si="2"/>
        <v>180</v>
      </c>
    </row>
    <row r="76" s="39" customFormat="1" customHeight="1" spans="1:5">
      <c r="A76" s="24">
        <v>73</v>
      </c>
      <c r="B76" s="24" t="s">
        <v>79</v>
      </c>
      <c r="C76" s="42">
        <v>2</v>
      </c>
      <c r="D76" s="22">
        <v>120</v>
      </c>
      <c r="E76" s="22">
        <f t="shared" si="2"/>
        <v>240</v>
      </c>
    </row>
    <row r="77" s="39" customFormat="1" customHeight="1" spans="1:5">
      <c r="A77" s="24">
        <v>74</v>
      </c>
      <c r="B77" s="24" t="s">
        <v>80</v>
      </c>
      <c r="C77" s="24">
        <v>0.67</v>
      </c>
      <c r="D77" s="24">
        <v>120</v>
      </c>
      <c r="E77" s="22">
        <f t="shared" si="2"/>
        <v>80.4</v>
      </c>
    </row>
    <row r="78" s="39" customFormat="1" customHeight="1" spans="1:5">
      <c r="A78" s="24">
        <v>75</v>
      </c>
      <c r="B78" s="24" t="s">
        <v>81</v>
      </c>
      <c r="C78" s="24">
        <v>2.12</v>
      </c>
      <c r="D78" s="22">
        <v>120</v>
      </c>
      <c r="E78" s="22">
        <f t="shared" si="2"/>
        <v>254.4</v>
      </c>
    </row>
    <row r="79" s="39" customFormat="1" customHeight="1" spans="1:5">
      <c r="A79" s="24">
        <v>76</v>
      </c>
      <c r="B79" s="24" t="s">
        <v>82</v>
      </c>
      <c r="C79" s="24">
        <v>2.09</v>
      </c>
      <c r="D79" s="24">
        <v>120</v>
      </c>
      <c r="E79" s="22">
        <f t="shared" si="2"/>
        <v>250.8</v>
      </c>
    </row>
    <row r="80" s="39" customFormat="1" customHeight="1" spans="1:5">
      <c r="A80" s="24">
        <v>77</v>
      </c>
      <c r="B80" s="24" t="s">
        <v>83</v>
      </c>
      <c r="C80" s="24">
        <v>1.56</v>
      </c>
      <c r="D80" s="22">
        <v>120</v>
      </c>
      <c r="E80" s="22">
        <f t="shared" si="2"/>
        <v>187.2</v>
      </c>
    </row>
    <row r="81" s="39" customFormat="1" customHeight="1" spans="1:5">
      <c r="A81" s="24">
        <v>78</v>
      </c>
      <c r="B81" s="24" t="s">
        <v>84</v>
      </c>
      <c r="C81" s="24">
        <v>1.24</v>
      </c>
      <c r="D81" s="24">
        <v>120</v>
      </c>
      <c r="E81" s="22">
        <f t="shared" si="2"/>
        <v>148.8</v>
      </c>
    </row>
    <row r="82" s="39" customFormat="1" customHeight="1" spans="1:5">
      <c r="A82" s="24">
        <v>79</v>
      </c>
      <c r="B82" s="24" t="s">
        <v>85</v>
      </c>
      <c r="C82" s="24">
        <v>1.15</v>
      </c>
      <c r="D82" s="22">
        <v>120</v>
      </c>
      <c r="E82" s="22">
        <f t="shared" si="2"/>
        <v>138</v>
      </c>
    </row>
    <row r="83" s="39" customFormat="1" customHeight="1" spans="1:5">
      <c r="A83" s="24">
        <v>80</v>
      </c>
      <c r="B83" s="24" t="s">
        <v>86</v>
      </c>
      <c r="C83" s="42">
        <v>3.6</v>
      </c>
      <c r="D83" s="24">
        <v>120</v>
      </c>
      <c r="E83" s="22">
        <f t="shared" ref="E83:E98" si="3">C:C*D:D</f>
        <v>432</v>
      </c>
    </row>
    <row r="84" s="39" customFormat="1" customHeight="1" spans="1:5">
      <c r="A84" s="24">
        <v>81</v>
      </c>
      <c r="B84" s="24" t="s">
        <v>87</v>
      </c>
      <c r="C84" s="24">
        <v>2.13</v>
      </c>
      <c r="D84" s="22">
        <v>120</v>
      </c>
      <c r="E84" s="22">
        <f t="shared" si="3"/>
        <v>255.6</v>
      </c>
    </row>
    <row r="85" s="39" customFormat="1" customHeight="1" spans="1:5">
      <c r="A85" s="24">
        <v>82</v>
      </c>
      <c r="B85" s="41" t="s">
        <v>88</v>
      </c>
      <c r="C85" s="24">
        <v>0.43</v>
      </c>
      <c r="D85" s="24">
        <v>120</v>
      </c>
      <c r="E85" s="22">
        <f t="shared" si="3"/>
        <v>51.6</v>
      </c>
    </row>
    <row r="86" s="39" customFormat="1" customHeight="1" spans="1:5">
      <c r="A86" s="24">
        <v>83</v>
      </c>
      <c r="B86" s="24" t="s">
        <v>89</v>
      </c>
      <c r="C86" s="24">
        <v>3.44</v>
      </c>
      <c r="D86" s="22">
        <v>120</v>
      </c>
      <c r="E86" s="22">
        <f t="shared" si="3"/>
        <v>412.8</v>
      </c>
    </row>
    <row r="87" s="39" customFormat="1" customHeight="1" spans="1:5">
      <c r="A87" s="24">
        <v>84</v>
      </c>
      <c r="B87" s="24" t="s">
        <v>90</v>
      </c>
      <c r="C87" s="24">
        <v>1.02</v>
      </c>
      <c r="D87" s="24">
        <v>120</v>
      </c>
      <c r="E87" s="22">
        <f t="shared" si="3"/>
        <v>122.4</v>
      </c>
    </row>
    <row r="88" s="39" customFormat="1" customHeight="1" spans="1:5">
      <c r="A88" s="24">
        <v>85</v>
      </c>
      <c r="B88" s="24" t="s">
        <v>91</v>
      </c>
      <c r="C88" s="24">
        <v>0.67</v>
      </c>
      <c r="D88" s="22">
        <v>120</v>
      </c>
      <c r="E88" s="22">
        <f t="shared" si="3"/>
        <v>80.4</v>
      </c>
    </row>
    <row r="89" s="39" customFormat="1" customHeight="1" spans="1:5">
      <c r="A89" s="24">
        <v>86</v>
      </c>
      <c r="B89" s="24" t="s">
        <v>92</v>
      </c>
      <c r="C89" s="24">
        <v>2.31</v>
      </c>
      <c r="D89" s="24">
        <v>120</v>
      </c>
      <c r="E89" s="22">
        <f t="shared" si="3"/>
        <v>277.2</v>
      </c>
    </row>
    <row r="90" s="39" customFormat="1" customHeight="1" spans="1:5">
      <c r="A90" s="24">
        <v>87</v>
      </c>
      <c r="B90" s="24" t="s">
        <v>93</v>
      </c>
      <c r="C90" s="24">
        <v>1.59</v>
      </c>
      <c r="D90" s="22">
        <v>120</v>
      </c>
      <c r="E90" s="22">
        <f t="shared" si="3"/>
        <v>190.8</v>
      </c>
    </row>
    <row r="91" s="39" customFormat="1" customHeight="1" spans="1:5">
      <c r="A91" s="24">
        <v>88</v>
      </c>
      <c r="B91" s="24" t="s">
        <v>32</v>
      </c>
      <c r="C91" s="24">
        <v>7.83</v>
      </c>
      <c r="D91" s="24">
        <v>120</v>
      </c>
      <c r="E91" s="22">
        <f t="shared" si="3"/>
        <v>939.6</v>
      </c>
    </row>
    <row r="92" s="39" customFormat="1" customHeight="1" spans="1:5">
      <c r="A92" s="24">
        <v>89</v>
      </c>
      <c r="B92" s="24" t="s">
        <v>94</v>
      </c>
      <c r="C92" s="24">
        <v>2.16</v>
      </c>
      <c r="D92" s="22">
        <v>120</v>
      </c>
      <c r="E92" s="22">
        <f t="shared" si="3"/>
        <v>259.2</v>
      </c>
    </row>
    <row r="93" s="39" customFormat="1" customHeight="1" spans="1:5">
      <c r="A93" s="24">
        <v>90</v>
      </c>
      <c r="B93" s="24" t="s">
        <v>95</v>
      </c>
      <c r="C93" s="24">
        <v>0.61</v>
      </c>
      <c r="D93" s="24">
        <v>120</v>
      </c>
      <c r="E93" s="22">
        <f t="shared" si="3"/>
        <v>73.2</v>
      </c>
    </row>
    <row r="94" s="39" customFormat="1" customHeight="1" spans="1:5">
      <c r="A94" s="24">
        <v>91</v>
      </c>
      <c r="B94" s="24" t="s">
        <v>96</v>
      </c>
      <c r="C94" s="24">
        <v>3.41</v>
      </c>
      <c r="D94" s="22">
        <v>120</v>
      </c>
      <c r="E94" s="22">
        <f t="shared" si="3"/>
        <v>409.2</v>
      </c>
    </row>
    <row r="95" s="39" customFormat="1" customHeight="1" spans="1:5">
      <c r="A95" s="24">
        <v>92</v>
      </c>
      <c r="B95" s="24" t="s">
        <v>97</v>
      </c>
      <c r="C95" s="42">
        <v>1.5</v>
      </c>
      <c r="D95" s="24">
        <v>120</v>
      </c>
      <c r="E95" s="22">
        <f t="shared" si="3"/>
        <v>180</v>
      </c>
    </row>
    <row r="96" s="39" customFormat="1" customHeight="1" spans="1:5">
      <c r="A96" s="24">
        <v>93</v>
      </c>
      <c r="B96" s="24" t="s">
        <v>98</v>
      </c>
      <c r="C96" s="24">
        <v>2.51</v>
      </c>
      <c r="D96" s="22">
        <v>120</v>
      </c>
      <c r="E96" s="22">
        <f t="shared" si="3"/>
        <v>301.2</v>
      </c>
    </row>
    <row r="97" s="39" customFormat="1" customHeight="1" spans="1:5">
      <c r="A97" s="24">
        <v>94</v>
      </c>
      <c r="B97" s="24" t="s">
        <v>99</v>
      </c>
      <c r="C97" s="42">
        <v>1.1</v>
      </c>
      <c r="D97" s="24">
        <v>120</v>
      </c>
      <c r="E97" s="22">
        <f t="shared" si="3"/>
        <v>132</v>
      </c>
    </row>
    <row r="98" s="39" customFormat="1" customHeight="1" spans="1:5">
      <c r="A98" s="24">
        <v>95</v>
      </c>
      <c r="B98" s="24" t="s">
        <v>100</v>
      </c>
      <c r="C98" s="42">
        <v>3.3</v>
      </c>
      <c r="D98" s="22">
        <v>120</v>
      </c>
      <c r="E98" s="22">
        <f t="shared" si="3"/>
        <v>396</v>
      </c>
    </row>
    <row r="99" s="39" customFormat="1" customHeight="1" spans="1:5">
      <c r="A99" s="24" t="s">
        <v>101</v>
      </c>
      <c r="B99" s="24" t="s">
        <v>102</v>
      </c>
      <c r="C99" s="43" t="s">
        <v>103</v>
      </c>
      <c r="D99" s="43"/>
      <c r="E99" s="22">
        <f>SUM(E4:E98)</f>
        <v>21000</v>
      </c>
    </row>
  </sheetData>
  <mergeCells count="2">
    <mergeCell ref="A1:E1"/>
    <mergeCell ref="A2:E2"/>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1"/>
  <sheetViews>
    <sheetView zoomScale="85" zoomScaleNormal="85" workbookViewId="0">
      <selection activeCell="G5" sqref="$A1:$XFD1048576"/>
    </sheetView>
  </sheetViews>
  <sheetFormatPr defaultColWidth="15.625" defaultRowHeight="35" customHeight="1" outlineLevelCol="4"/>
  <cols>
    <col min="1" max="16384" width="15.625" customWidth="1"/>
  </cols>
  <sheetData>
    <row r="1" customHeight="1" spans="1:5">
      <c r="A1" s="2" t="s">
        <v>1140</v>
      </c>
      <c r="B1" s="2"/>
      <c r="C1" s="2"/>
      <c r="D1" s="2"/>
      <c r="E1" s="2"/>
    </row>
    <row r="2" customHeight="1" spans="1:5">
      <c r="A2" s="3" t="s">
        <v>1141</v>
      </c>
      <c r="B2" s="3"/>
      <c r="C2" s="3"/>
      <c r="D2" s="3"/>
      <c r="E2" s="3"/>
    </row>
    <row r="3" customHeight="1" spans="1:5">
      <c r="A3" s="4" t="s">
        <v>2</v>
      </c>
      <c r="B3" s="4" t="s">
        <v>3</v>
      </c>
      <c r="C3" s="4" t="s">
        <v>4</v>
      </c>
      <c r="D3" s="4" t="s">
        <v>5</v>
      </c>
      <c r="E3" s="4" t="s">
        <v>6</v>
      </c>
    </row>
    <row r="4" customHeight="1" spans="1:5">
      <c r="A4" s="5">
        <v>1</v>
      </c>
      <c r="B4" s="11" t="s">
        <v>1142</v>
      </c>
      <c r="C4" s="11">
        <v>9.7</v>
      </c>
      <c r="D4" s="6">
        <v>120</v>
      </c>
      <c r="E4" s="6">
        <f>C:C*D:D</f>
        <v>1164</v>
      </c>
    </row>
    <row r="5" customHeight="1" spans="1:5">
      <c r="A5" s="5">
        <v>2</v>
      </c>
      <c r="B5" s="11" t="s">
        <v>1143</v>
      </c>
      <c r="C5" s="11">
        <v>3.65</v>
      </c>
      <c r="D5" s="6">
        <v>120</v>
      </c>
      <c r="E5" s="6">
        <f>C:C*D:D</f>
        <v>438</v>
      </c>
    </row>
    <row r="6" customHeight="1" spans="1:5">
      <c r="A6" s="5">
        <v>3</v>
      </c>
      <c r="B6" s="11" t="s">
        <v>1144</v>
      </c>
      <c r="C6" s="11">
        <v>3.65</v>
      </c>
      <c r="D6" s="6">
        <v>120</v>
      </c>
      <c r="E6" s="6">
        <f>C:C*D:D</f>
        <v>438</v>
      </c>
    </row>
    <row r="7" customHeight="1" spans="1:5">
      <c r="A7" s="5">
        <v>4</v>
      </c>
      <c r="B7" s="11" t="s">
        <v>1145</v>
      </c>
      <c r="C7" s="11">
        <v>12.65</v>
      </c>
      <c r="D7" s="6">
        <v>120</v>
      </c>
      <c r="E7" s="6">
        <f>C:C*D:D</f>
        <v>1518</v>
      </c>
    </row>
    <row r="8" customHeight="1" spans="1:5">
      <c r="A8" s="5">
        <v>5</v>
      </c>
      <c r="B8" s="11" t="s">
        <v>1146</v>
      </c>
      <c r="C8" s="11">
        <v>7.5</v>
      </c>
      <c r="D8" s="6">
        <v>120</v>
      </c>
      <c r="E8" s="6">
        <f>C:C*D:D</f>
        <v>900</v>
      </c>
    </row>
    <row r="9" customHeight="1" spans="1:5">
      <c r="A9" s="5">
        <v>6</v>
      </c>
      <c r="B9" s="11" t="s">
        <v>1147</v>
      </c>
      <c r="C9" s="11">
        <v>15.8</v>
      </c>
      <c r="D9" s="6">
        <v>120</v>
      </c>
      <c r="E9" s="6">
        <f>C:C*D:D</f>
        <v>1896</v>
      </c>
    </row>
    <row r="10" customHeight="1" spans="1:5">
      <c r="A10" s="5">
        <v>7</v>
      </c>
      <c r="B10" s="11" t="s">
        <v>1148</v>
      </c>
      <c r="C10" s="11">
        <v>16.2</v>
      </c>
      <c r="D10" s="6">
        <v>120</v>
      </c>
      <c r="E10" s="6">
        <f>C:C*D:D</f>
        <v>1944</v>
      </c>
    </row>
    <row r="11" customHeight="1" spans="1:5">
      <c r="A11" s="5">
        <v>8</v>
      </c>
      <c r="B11" s="11" t="s">
        <v>1149</v>
      </c>
      <c r="C11" s="11">
        <v>4.15</v>
      </c>
      <c r="D11" s="6">
        <v>120</v>
      </c>
      <c r="E11" s="6">
        <f>C:C*D:D</f>
        <v>498</v>
      </c>
    </row>
    <row r="12" customHeight="1" spans="1:5">
      <c r="A12" s="5">
        <v>9</v>
      </c>
      <c r="B12" s="11" t="s">
        <v>1150</v>
      </c>
      <c r="C12" s="11">
        <v>3.85</v>
      </c>
      <c r="D12" s="6">
        <v>120</v>
      </c>
      <c r="E12" s="6">
        <f>C:C*D:D</f>
        <v>462</v>
      </c>
    </row>
    <row r="13" customHeight="1" spans="1:5">
      <c r="A13" s="5">
        <v>10</v>
      </c>
      <c r="B13" s="11" t="s">
        <v>1151</v>
      </c>
      <c r="C13" s="11">
        <v>7.8</v>
      </c>
      <c r="D13" s="6">
        <v>120</v>
      </c>
      <c r="E13" s="6">
        <f>C:C*D:D</f>
        <v>936</v>
      </c>
    </row>
    <row r="14" customHeight="1" spans="1:5">
      <c r="A14" s="5">
        <v>11</v>
      </c>
      <c r="B14" s="11" t="s">
        <v>1152</v>
      </c>
      <c r="C14" s="11">
        <v>8.2</v>
      </c>
      <c r="D14" s="6">
        <v>120</v>
      </c>
      <c r="E14" s="6">
        <f>C:C*D:D</f>
        <v>984</v>
      </c>
    </row>
    <row r="15" customHeight="1" spans="1:5">
      <c r="A15" s="5">
        <v>12</v>
      </c>
      <c r="B15" s="11" t="s">
        <v>1153</v>
      </c>
      <c r="C15" s="11">
        <v>11.6</v>
      </c>
      <c r="D15" s="6">
        <v>120</v>
      </c>
      <c r="E15" s="6">
        <f>C:C*D:D</f>
        <v>1392</v>
      </c>
    </row>
    <row r="16" customHeight="1" spans="1:5">
      <c r="A16" s="5">
        <v>13</v>
      </c>
      <c r="B16" s="11" t="s">
        <v>1154</v>
      </c>
      <c r="C16" s="11">
        <v>16.46</v>
      </c>
      <c r="D16" s="6">
        <v>120</v>
      </c>
      <c r="E16" s="6">
        <f>C:C*D:D</f>
        <v>1975.2</v>
      </c>
    </row>
    <row r="17" customHeight="1" spans="1:5">
      <c r="A17" s="5">
        <v>14</v>
      </c>
      <c r="B17" s="11" t="s">
        <v>1155</v>
      </c>
      <c r="C17" s="11">
        <v>9</v>
      </c>
      <c r="D17" s="6">
        <v>120</v>
      </c>
      <c r="E17" s="6">
        <f>C:C*D:D</f>
        <v>1080</v>
      </c>
    </row>
    <row r="18" customHeight="1" spans="1:5">
      <c r="A18" s="5">
        <v>15</v>
      </c>
      <c r="B18" s="11" t="s">
        <v>1156</v>
      </c>
      <c r="C18" s="11">
        <v>14.5</v>
      </c>
      <c r="D18" s="6">
        <v>120</v>
      </c>
      <c r="E18" s="6">
        <f>C:C*D:D</f>
        <v>1740</v>
      </c>
    </row>
    <row r="19" customHeight="1" spans="1:5">
      <c r="A19" s="5">
        <v>16</v>
      </c>
      <c r="B19" s="11" t="s">
        <v>1157</v>
      </c>
      <c r="C19" s="11">
        <v>3.7</v>
      </c>
      <c r="D19" s="6">
        <v>120</v>
      </c>
      <c r="E19" s="6">
        <f>C:C*D:D</f>
        <v>444</v>
      </c>
    </row>
    <row r="20" customHeight="1" spans="1:5">
      <c r="A20" s="5">
        <v>17</v>
      </c>
      <c r="B20" s="11" t="s">
        <v>1158</v>
      </c>
      <c r="C20" s="11">
        <v>3.2</v>
      </c>
      <c r="D20" s="6">
        <v>120</v>
      </c>
      <c r="E20" s="6">
        <f>C:C*D:D</f>
        <v>384</v>
      </c>
    </row>
    <row r="21" customHeight="1" spans="1:5">
      <c r="A21" s="5">
        <v>18</v>
      </c>
      <c r="B21" s="11" t="s">
        <v>1159</v>
      </c>
      <c r="C21" s="11">
        <v>13.6</v>
      </c>
      <c r="D21" s="6">
        <v>120</v>
      </c>
      <c r="E21" s="6">
        <f>C:C*D:D</f>
        <v>1632</v>
      </c>
    </row>
    <row r="22" customHeight="1" spans="1:5">
      <c r="A22" s="5">
        <v>19</v>
      </c>
      <c r="B22" s="11" t="s">
        <v>553</v>
      </c>
      <c r="C22" s="11">
        <v>14.8</v>
      </c>
      <c r="D22" s="6">
        <v>120</v>
      </c>
      <c r="E22" s="6">
        <f>C:C*D:D</f>
        <v>1776</v>
      </c>
    </row>
    <row r="23" customHeight="1" spans="1:5">
      <c r="A23" s="5">
        <v>20</v>
      </c>
      <c r="B23" s="11" t="s">
        <v>1160</v>
      </c>
      <c r="C23" s="11">
        <v>13.2</v>
      </c>
      <c r="D23" s="6">
        <v>120</v>
      </c>
      <c r="E23" s="6">
        <f>C:C*D:D</f>
        <v>1584</v>
      </c>
    </row>
    <row r="24" customHeight="1" spans="1:5">
      <c r="A24" s="5">
        <v>21</v>
      </c>
      <c r="B24" s="11" t="s">
        <v>1161</v>
      </c>
      <c r="C24" s="11">
        <v>9</v>
      </c>
      <c r="D24" s="6">
        <v>120</v>
      </c>
      <c r="E24" s="6">
        <f>C:C*D:D</f>
        <v>1080</v>
      </c>
    </row>
    <row r="25" customHeight="1" spans="1:5">
      <c r="A25" s="5">
        <v>22</v>
      </c>
      <c r="B25" s="11" t="s">
        <v>1082</v>
      </c>
      <c r="C25" s="11">
        <v>6.4</v>
      </c>
      <c r="D25" s="6">
        <v>120</v>
      </c>
      <c r="E25" s="6">
        <f>C:C*D:D</f>
        <v>768</v>
      </c>
    </row>
    <row r="26" customHeight="1" spans="1:5">
      <c r="A26" s="5">
        <v>23</v>
      </c>
      <c r="B26" s="11" t="s">
        <v>1162</v>
      </c>
      <c r="C26" s="11">
        <v>7.28</v>
      </c>
      <c r="D26" s="6">
        <v>120</v>
      </c>
      <c r="E26" s="6">
        <f>C:C*D:D</f>
        <v>873.6</v>
      </c>
    </row>
    <row r="27" customHeight="1" spans="1:5">
      <c r="A27" s="5">
        <v>24</v>
      </c>
      <c r="B27" s="11" t="s">
        <v>1163</v>
      </c>
      <c r="C27" s="11">
        <v>6.1</v>
      </c>
      <c r="D27" s="6">
        <v>120</v>
      </c>
      <c r="E27" s="6">
        <f>C:C*D:D</f>
        <v>732</v>
      </c>
    </row>
    <row r="28" customHeight="1" spans="1:5">
      <c r="A28" s="5">
        <v>25</v>
      </c>
      <c r="B28" s="11" t="s">
        <v>1164</v>
      </c>
      <c r="C28" s="11">
        <v>13.1</v>
      </c>
      <c r="D28" s="6">
        <v>120</v>
      </c>
      <c r="E28" s="6">
        <f>C:C*D:D</f>
        <v>1572</v>
      </c>
    </row>
    <row r="29" customHeight="1" spans="1:5">
      <c r="A29" s="5">
        <v>26</v>
      </c>
      <c r="B29" s="11" t="s">
        <v>1165</v>
      </c>
      <c r="C29" s="11">
        <v>4.56</v>
      </c>
      <c r="D29" s="6">
        <v>120</v>
      </c>
      <c r="E29" s="6">
        <f>C:C*D:D</f>
        <v>547.2</v>
      </c>
    </row>
    <row r="30" customHeight="1" spans="1:5">
      <c r="A30" s="5">
        <v>27</v>
      </c>
      <c r="B30" s="11" t="s">
        <v>1166</v>
      </c>
      <c r="C30" s="11">
        <v>5.26</v>
      </c>
      <c r="D30" s="6">
        <v>120</v>
      </c>
      <c r="E30" s="6">
        <f>C:C*D:D</f>
        <v>631.2</v>
      </c>
    </row>
    <row r="31" customHeight="1" spans="1:5">
      <c r="A31" s="5">
        <v>28</v>
      </c>
      <c r="B31" s="11" t="s">
        <v>1167</v>
      </c>
      <c r="C31" s="11">
        <v>7.2</v>
      </c>
      <c r="D31" s="6">
        <v>120</v>
      </c>
      <c r="E31" s="6">
        <f>C:C*D:D</f>
        <v>864</v>
      </c>
    </row>
    <row r="32" customHeight="1" spans="1:5">
      <c r="A32" s="5">
        <v>29</v>
      </c>
      <c r="B32" s="11" t="s">
        <v>1168</v>
      </c>
      <c r="C32" s="11">
        <v>4.2</v>
      </c>
      <c r="D32" s="6">
        <v>120</v>
      </c>
      <c r="E32" s="6">
        <f>C:C*D:D</f>
        <v>504</v>
      </c>
    </row>
    <row r="33" customHeight="1" spans="1:5">
      <c r="A33" s="5">
        <v>30</v>
      </c>
      <c r="B33" s="11" t="s">
        <v>1169</v>
      </c>
      <c r="C33" s="11">
        <v>3.5</v>
      </c>
      <c r="D33" s="6">
        <v>120</v>
      </c>
      <c r="E33" s="6">
        <f>C:C*D:D</f>
        <v>420</v>
      </c>
    </row>
    <row r="34" customHeight="1" spans="1:5">
      <c r="A34" s="5">
        <v>31</v>
      </c>
      <c r="B34" s="11" t="s">
        <v>1170</v>
      </c>
      <c r="C34" s="11">
        <v>12.2</v>
      </c>
      <c r="D34" s="6">
        <v>120</v>
      </c>
      <c r="E34" s="6">
        <f>C:C*D:D</f>
        <v>1464</v>
      </c>
    </row>
    <row r="35" customHeight="1" spans="1:5">
      <c r="A35" s="5">
        <v>32</v>
      </c>
      <c r="B35" s="11" t="s">
        <v>1171</v>
      </c>
      <c r="C35" s="11">
        <v>6.3</v>
      </c>
      <c r="D35" s="6">
        <v>120</v>
      </c>
      <c r="E35" s="6">
        <f>C:C*D:D</f>
        <v>756</v>
      </c>
    </row>
    <row r="36" customHeight="1" spans="1:5">
      <c r="A36" s="5">
        <v>33</v>
      </c>
      <c r="B36" s="11" t="s">
        <v>1172</v>
      </c>
      <c r="C36" s="11">
        <v>11.55</v>
      </c>
      <c r="D36" s="6">
        <v>120</v>
      </c>
      <c r="E36" s="6">
        <f>C:C*D:D</f>
        <v>1386</v>
      </c>
    </row>
    <row r="37" customHeight="1" spans="1:5">
      <c r="A37" s="5">
        <v>34</v>
      </c>
      <c r="B37" s="11" t="s">
        <v>1173</v>
      </c>
      <c r="C37" s="11">
        <v>12.4</v>
      </c>
      <c r="D37" s="6">
        <v>120</v>
      </c>
      <c r="E37" s="6">
        <f>C:C*D:D</f>
        <v>1488</v>
      </c>
    </row>
    <row r="38" customHeight="1" spans="1:5">
      <c r="A38" s="5">
        <v>35</v>
      </c>
      <c r="B38" s="11" t="s">
        <v>1174</v>
      </c>
      <c r="C38" s="11">
        <v>12.8</v>
      </c>
      <c r="D38" s="6">
        <v>120</v>
      </c>
      <c r="E38" s="6">
        <f>C:C*D:D</f>
        <v>1536</v>
      </c>
    </row>
    <row r="39" customHeight="1" spans="1:5">
      <c r="A39" s="5">
        <v>36</v>
      </c>
      <c r="B39" s="11" t="s">
        <v>1175</v>
      </c>
      <c r="C39" s="11">
        <v>9.7</v>
      </c>
      <c r="D39" s="6">
        <v>120</v>
      </c>
      <c r="E39" s="6">
        <f>C:C*D:D</f>
        <v>1164</v>
      </c>
    </row>
    <row r="40" customHeight="1" spans="1:5">
      <c r="A40" s="5">
        <v>37</v>
      </c>
      <c r="B40" s="11" t="s">
        <v>1176</v>
      </c>
      <c r="C40" s="11">
        <v>11.2</v>
      </c>
      <c r="D40" s="6">
        <v>120</v>
      </c>
      <c r="E40" s="6">
        <f>C:C*D:D</f>
        <v>1344</v>
      </c>
    </row>
    <row r="41" customHeight="1" spans="1:5">
      <c r="A41" s="5">
        <v>38</v>
      </c>
      <c r="B41" s="11" t="s">
        <v>1177</v>
      </c>
      <c r="C41" s="11">
        <v>2.1</v>
      </c>
      <c r="D41" s="6">
        <v>120</v>
      </c>
      <c r="E41" s="6">
        <f>C:C*D:D</f>
        <v>252</v>
      </c>
    </row>
    <row r="42" customHeight="1" spans="1:5">
      <c r="A42" s="5">
        <v>39</v>
      </c>
      <c r="B42" s="11" t="s">
        <v>1178</v>
      </c>
      <c r="C42" s="11">
        <v>11.8</v>
      </c>
      <c r="D42" s="6">
        <v>120</v>
      </c>
      <c r="E42" s="6">
        <f>C:C*D:D</f>
        <v>1416</v>
      </c>
    </row>
    <row r="43" customHeight="1" spans="1:5">
      <c r="A43" s="5">
        <v>40</v>
      </c>
      <c r="B43" s="11" t="s">
        <v>1179</v>
      </c>
      <c r="C43" s="11">
        <v>16</v>
      </c>
      <c r="D43" s="6">
        <v>120</v>
      </c>
      <c r="E43" s="6">
        <f>C:C*D:D</f>
        <v>1920</v>
      </c>
    </row>
    <row r="44" customHeight="1" spans="1:5">
      <c r="A44" s="5">
        <v>41</v>
      </c>
      <c r="B44" s="11" t="s">
        <v>1180</v>
      </c>
      <c r="C44" s="11">
        <v>7.6</v>
      </c>
      <c r="D44" s="6">
        <v>120</v>
      </c>
      <c r="E44" s="6">
        <f>C:C*D:D</f>
        <v>912</v>
      </c>
    </row>
    <row r="45" customHeight="1" spans="1:5">
      <c r="A45" s="5">
        <v>42</v>
      </c>
      <c r="B45" s="11" t="s">
        <v>1181</v>
      </c>
      <c r="C45" s="11">
        <v>6.81</v>
      </c>
      <c r="D45" s="6">
        <v>120</v>
      </c>
      <c r="E45" s="6">
        <f>C:C*D:D</f>
        <v>817.2</v>
      </c>
    </row>
    <row r="46" customHeight="1" spans="1:5">
      <c r="A46" s="5">
        <v>43</v>
      </c>
      <c r="B46" s="11" t="s">
        <v>1182</v>
      </c>
      <c r="C46" s="11">
        <v>6.6</v>
      </c>
      <c r="D46" s="6">
        <v>120</v>
      </c>
      <c r="E46" s="6">
        <f>C:C*D:D</f>
        <v>792</v>
      </c>
    </row>
    <row r="47" customHeight="1" spans="1:5">
      <c r="A47" s="5">
        <v>44</v>
      </c>
      <c r="B47" s="11" t="s">
        <v>1183</v>
      </c>
      <c r="C47" s="11">
        <v>4.9</v>
      </c>
      <c r="D47" s="6">
        <v>120</v>
      </c>
      <c r="E47" s="6">
        <f>C:C*D:D</f>
        <v>588</v>
      </c>
    </row>
    <row r="48" customHeight="1" spans="1:5">
      <c r="A48" s="5">
        <v>45</v>
      </c>
      <c r="B48" s="11" t="s">
        <v>1184</v>
      </c>
      <c r="C48" s="11">
        <v>9.5</v>
      </c>
      <c r="D48" s="6">
        <v>120</v>
      </c>
      <c r="E48" s="6">
        <f>C:C*D:D</f>
        <v>1140</v>
      </c>
    </row>
    <row r="49" customHeight="1" spans="1:5">
      <c r="A49" s="5">
        <v>46</v>
      </c>
      <c r="B49" s="11" t="s">
        <v>1185</v>
      </c>
      <c r="C49" s="11">
        <v>6.4</v>
      </c>
      <c r="D49" s="6">
        <v>120</v>
      </c>
      <c r="E49" s="6">
        <f>C:C*D:D</f>
        <v>768</v>
      </c>
    </row>
    <row r="50" customHeight="1" spans="1:5">
      <c r="A50" s="5">
        <v>47</v>
      </c>
      <c r="B50" s="11" t="s">
        <v>1186</v>
      </c>
      <c r="C50" s="11">
        <v>13.2</v>
      </c>
      <c r="D50" s="6">
        <v>120</v>
      </c>
      <c r="E50" s="6">
        <f>C:C*D:D</f>
        <v>1584</v>
      </c>
    </row>
    <row r="51" customHeight="1" spans="1:5">
      <c r="A51" s="5">
        <v>48</v>
      </c>
      <c r="B51" s="11" t="s">
        <v>1187</v>
      </c>
      <c r="C51" s="11">
        <v>6.6</v>
      </c>
      <c r="D51" s="6">
        <v>120</v>
      </c>
      <c r="E51" s="6">
        <f>C:C*D:D</f>
        <v>792</v>
      </c>
    </row>
    <row r="52" customHeight="1" spans="1:5">
      <c r="A52" s="5">
        <v>49</v>
      </c>
      <c r="B52" s="11" t="s">
        <v>1188</v>
      </c>
      <c r="C52" s="11">
        <v>3.6</v>
      </c>
      <c r="D52" s="6">
        <v>120</v>
      </c>
      <c r="E52" s="6">
        <f>C:C*D:D</f>
        <v>432</v>
      </c>
    </row>
    <row r="53" customHeight="1" spans="1:5">
      <c r="A53" s="5">
        <v>50</v>
      </c>
      <c r="B53" s="11" t="s">
        <v>1189</v>
      </c>
      <c r="C53" s="11">
        <v>5.6</v>
      </c>
      <c r="D53" s="6">
        <v>120</v>
      </c>
      <c r="E53" s="6">
        <f>C:C*D:D</f>
        <v>672</v>
      </c>
    </row>
    <row r="54" customHeight="1" spans="1:5">
      <c r="A54" s="5">
        <v>51</v>
      </c>
      <c r="B54" s="11" t="s">
        <v>1190</v>
      </c>
      <c r="C54" s="11">
        <v>9.8</v>
      </c>
      <c r="D54" s="6">
        <v>120</v>
      </c>
      <c r="E54" s="6">
        <f>C:C*D:D</f>
        <v>1176</v>
      </c>
    </row>
    <row r="55" customHeight="1" spans="1:5">
      <c r="A55" s="5">
        <v>52</v>
      </c>
      <c r="B55" s="11" t="s">
        <v>1191</v>
      </c>
      <c r="C55" s="11">
        <v>1.61</v>
      </c>
      <c r="D55" s="6">
        <v>120</v>
      </c>
      <c r="E55" s="6">
        <f>C:C*D:D</f>
        <v>193.2</v>
      </c>
    </row>
    <row r="56" customHeight="1" spans="1:5">
      <c r="A56" s="5">
        <v>53</v>
      </c>
      <c r="B56" s="11" t="s">
        <v>1192</v>
      </c>
      <c r="C56" s="11">
        <v>1.95</v>
      </c>
      <c r="D56" s="6">
        <v>120</v>
      </c>
      <c r="E56" s="6">
        <f>C:C*D:D</f>
        <v>234</v>
      </c>
    </row>
    <row r="57" customHeight="1" spans="1:5">
      <c r="A57" s="5">
        <v>54</v>
      </c>
      <c r="B57" s="11" t="s">
        <v>1193</v>
      </c>
      <c r="C57" s="11">
        <v>10.1</v>
      </c>
      <c r="D57" s="6">
        <v>120</v>
      </c>
      <c r="E57" s="6">
        <f>C:C*D:D</f>
        <v>1212</v>
      </c>
    </row>
    <row r="58" customHeight="1" spans="1:5">
      <c r="A58" s="5">
        <v>55</v>
      </c>
      <c r="B58" s="11" t="s">
        <v>1194</v>
      </c>
      <c r="C58" s="11">
        <v>1.49</v>
      </c>
      <c r="D58" s="6">
        <v>120</v>
      </c>
      <c r="E58" s="6">
        <f>C:C*D:D</f>
        <v>178.8</v>
      </c>
    </row>
    <row r="59" customHeight="1" spans="1:5">
      <c r="A59" s="5">
        <v>56</v>
      </c>
      <c r="B59" s="11" t="s">
        <v>1152</v>
      </c>
      <c r="C59" s="11">
        <v>9.4</v>
      </c>
      <c r="D59" s="6">
        <v>120</v>
      </c>
      <c r="E59" s="6">
        <f>C:C*D:D</f>
        <v>1128</v>
      </c>
    </row>
    <row r="60" customHeight="1" spans="1:5">
      <c r="A60" s="5">
        <v>57</v>
      </c>
      <c r="B60" s="11" t="s">
        <v>1195</v>
      </c>
      <c r="C60" s="11">
        <v>7.6</v>
      </c>
      <c r="D60" s="6">
        <v>120</v>
      </c>
      <c r="E60" s="6">
        <f>C:C*D:D</f>
        <v>912</v>
      </c>
    </row>
    <row r="61" customHeight="1" spans="1:5">
      <c r="A61" s="5">
        <v>58</v>
      </c>
      <c r="B61" s="11" t="s">
        <v>1196</v>
      </c>
      <c r="C61" s="11">
        <v>2.58</v>
      </c>
      <c r="D61" s="6">
        <v>120</v>
      </c>
      <c r="E61" s="6">
        <f>C:C*D:D</f>
        <v>309.6</v>
      </c>
    </row>
    <row r="62" customHeight="1" spans="1:5">
      <c r="A62" s="5">
        <v>59</v>
      </c>
      <c r="B62" s="11" t="s">
        <v>1197</v>
      </c>
      <c r="C62" s="11">
        <v>6.1</v>
      </c>
      <c r="D62" s="6">
        <v>120</v>
      </c>
      <c r="E62" s="6">
        <f>C:C*D:D</f>
        <v>732</v>
      </c>
    </row>
    <row r="63" customHeight="1" spans="1:5">
      <c r="A63" s="5">
        <v>60</v>
      </c>
      <c r="B63" s="11" t="s">
        <v>1198</v>
      </c>
      <c r="C63" s="11">
        <v>5.8</v>
      </c>
      <c r="D63" s="6">
        <v>120</v>
      </c>
      <c r="E63" s="6">
        <f>C:C*D:D</f>
        <v>696</v>
      </c>
    </row>
    <row r="64" customHeight="1" spans="1:5">
      <c r="A64" s="5">
        <v>61</v>
      </c>
      <c r="B64" s="11" t="s">
        <v>1199</v>
      </c>
      <c r="C64" s="11">
        <v>7.2</v>
      </c>
      <c r="D64" s="6">
        <v>120</v>
      </c>
      <c r="E64" s="6">
        <f>C:C*D:D</f>
        <v>864</v>
      </c>
    </row>
    <row r="65" customHeight="1" spans="1:5">
      <c r="A65" s="5">
        <v>62</v>
      </c>
      <c r="B65" s="11" t="s">
        <v>1200</v>
      </c>
      <c r="C65" s="11">
        <v>8</v>
      </c>
      <c r="D65" s="6">
        <v>120</v>
      </c>
      <c r="E65" s="6">
        <f>C:C*D:D</f>
        <v>960</v>
      </c>
    </row>
    <row r="66" customHeight="1" spans="1:5">
      <c r="A66" s="5">
        <v>63</v>
      </c>
      <c r="B66" s="11" t="s">
        <v>1201</v>
      </c>
      <c r="C66" s="11">
        <v>3.2</v>
      </c>
      <c r="D66" s="6">
        <v>120</v>
      </c>
      <c r="E66" s="6">
        <f>C:C*D:D</f>
        <v>384</v>
      </c>
    </row>
    <row r="67" customHeight="1" spans="1:5">
      <c r="A67" s="5">
        <v>64</v>
      </c>
      <c r="B67" s="11" t="s">
        <v>1202</v>
      </c>
      <c r="C67" s="11">
        <v>7.3</v>
      </c>
      <c r="D67" s="6">
        <v>120</v>
      </c>
      <c r="E67" s="6">
        <f>C:C*D:D</f>
        <v>876</v>
      </c>
    </row>
    <row r="68" customHeight="1" spans="1:5">
      <c r="A68" s="5">
        <v>65</v>
      </c>
      <c r="B68" s="11" t="s">
        <v>1203</v>
      </c>
      <c r="C68" s="11">
        <v>1.4</v>
      </c>
      <c r="D68" s="6">
        <v>120</v>
      </c>
      <c r="E68" s="6">
        <f>C:C*D:D</f>
        <v>168</v>
      </c>
    </row>
    <row r="69" customHeight="1" spans="1:5">
      <c r="A69" s="5">
        <v>66</v>
      </c>
      <c r="B69" s="11" t="s">
        <v>1204</v>
      </c>
      <c r="C69" s="11">
        <v>1.75</v>
      </c>
      <c r="D69" s="6">
        <v>120</v>
      </c>
      <c r="E69" s="6">
        <f>C:C*D:D</f>
        <v>210</v>
      </c>
    </row>
    <row r="70" customHeight="1" spans="1:5">
      <c r="A70" s="5">
        <v>67</v>
      </c>
      <c r="B70" s="11" t="s">
        <v>1205</v>
      </c>
      <c r="C70" s="11">
        <v>1.76</v>
      </c>
      <c r="D70" s="6">
        <v>120</v>
      </c>
      <c r="E70" s="6">
        <f>C:C*D:D</f>
        <v>211.2</v>
      </c>
    </row>
    <row r="71" customHeight="1" spans="1:5">
      <c r="A71" s="5">
        <v>68</v>
      </c>
      <c r="B71" s="11" t="s">
        <v>1206</v>
      </c>
      <c r="C71" s="11">
        <v>3.6</v>
      </c>
      <c r="D71" s="6">
        <v>120</v>
      </c>
      <c r="E71" s="6">
        <f>C:C*D:D</f>
        <v>432</v>
      </c>
    </row>
    <row r="72" customHeight="1" spans="1:5">
      <c r="A72" s="5">
        <v>69</v>
      </c>
      <c r="B72" s="11" t="s">
        <v>1207</v>
      </c>
      <c r="C72" s="11">
        <v>6.8</v>
      </c>
      <c r="D72" s="6">
        <v>120</v>
      </c>
      <c r="E72" s="6">
        <f>C:C*D:D</f>
        <v>816</v>
      </c>
    </row>
    <row r="73" customHeight="1" spans="1:5">
      <c r="A73" s="5">
        <v>70</v>
      </c>
      <c r="B73" s="11" t="s">
        <v>1208</v>
      </c>
      <c r="C73" s="11">
        <v>7.89</v>
      </c>
      <c r="D73" s="6">
        <v>120</v>
      </c>
      <c r="E73" s="6">
        <f>C:C*D:D</f>
        <v>946.8</v>
      </c>
    </row>
    <row r="74" customHeight="1" spans="1:5">
      <c r="A74" s="5">
        <v>71</v>
      </c>
      <c r="B74" s="11" t="s">
        <v>1209</v>
      </c>
      <c r="C74" s="11">
        <v>14</v>
      </c>
      <c r="D74" s="6">
        <v>120</v>
      </c>
      <c r="E74" s="6">
        <f>C:C*D:D</f>
        <v>1680</v>
      </c>
    </row>
    <row r="75" customHeight="1" spans="1:5">
      <c r="A75" s="5">
        <v>72</v>
      </c>
      <c r="B75" s="11" t="s">
        <v>1210</v>
      </c>
      <c r="C75" s="11">
        <v>18.6</v>
      </c>
      <c r="D75" s="6">
        <v>120</v>
      </c>
      <c r="E75" s="6">
        <f>C:C*D:D</f>
        <v>2232</v>
      </c>
    </row>
    <row r="76" customHeight="1" spans="1:5">
      <c r="A76" s="5">
        <v>73</v>
      </c>
      <c r="B76" s="11" t="s">
        <v>1211</v>
      </c>
      <c r="C76" s="11">
        <v>3.36</v>
      </c>
      <c r="D76" s="6">
        <v>120</v>
      </c>
      <c r="E76" s="6">
        <f>C:C*D:D</f>
        <v>403.2</v>
      </c>
    </row>
    <row r="77" customHeight="1" spans="1:5">
      <c r="A77" s="5">
        <v>74</v>
      </c>
      <c r="B77" s="11" t="s">
        <v>1212</v>
      </c>
      <c r="C77" s="11">
        <v>11.2</v>
      </c>
      <c r="D77" s="6">
        <v>120</v>
      </c>
      <c r="E77" s="6">
        <f>C:C*D:D</f>
        <v>1344</v>
      </c>
    </row>
    <row r="78" customHeight="1" spans="1:5">
      <c r="A78" s="5">
        <v>75</v>
      </c>
      <c r="B78" s="11" t="s">
        <v>1213</v>
      </c>
      <c r="C78" s="11">
        <v>6.48</v>
      </c>
      <c r="D78" s="6">
        <v>120</v>
      </c>
      <c r="E78" s="6">
        <f>C:C*D:D</f>
        <v>777.6</v>
      </c>
    </row>
    <row r="79" customHeight="1" spans="1:5">
      <c r="A79" s="5">
        <v>76</v>
      </c>
      <c r="B79" s="11" t="s">
        <v>1214</v>
      </c>
      <c r="C79" s="11">
        <v>14.6</v>
      </c>
      <c r="D79" s="6">
        <v>120</v>
      </c>
      <c r="E79" s="6">
        <f>C:C*D:D</f>
        <v>1752</v>
      </c>
    </row>
    <row r="80" customHeight="1" spans="1:5">
      <c r="A80" s="5">
        <v>77</v>
      </c>
      <c r="B80" s="11" t="s">
        <v>1215</v>
      </c>
      <c r="C80" s="11">
        <v>3.36</v>
      </c>
      <c r="D80" s="6">
        <v>120</v>
      </c>
      <c r="E80" s="6">
        <f>C:C*D:D</f>
        <v>403.2</v>
      </c>
    </row>
    <row r="81" customHeight="1" spans="1:5">
      <c r="A81" s="5">
        <v>78</v>
      </c>
      <c r="B81" s="11" t="s">
        <v>1216</v>
      </c>
      <c r="C81" s="11">
        <v>2.7</v>
      </c>
      <c r="D81" s="6">
        <v>120</v>
      </c>
      <c r="E81" s="6">
        <f>C:C*D:D</f>
        <v>324</v>
      </c>
    </row>
    <row r="82" customHeight="1" spans="1:5">
      <c r="A82" s="5">
        <v>79</v>
      </c>
      <c r="B82" s="11" t="s">
        <v>1217</v>
      </c>
      <c r="C82" s="11">
        <v>11.6</v>
      </c>
      <c r="D82" s="6">
        <v>120</v>
      </c>
      <c r="E82" s="6">
        <f>C:C*D:D</f>
        <v>1392</v>
      </c>
    </row>
    <row r="83" customHeight="1" spans="1:5">
      <c r="A83" s="5">
        <v>80</v>
      </c>
      <c r="B83" s="11" t="s">
        <v>1218</v>
      </c>
      <c r="C83" s="11">
        <v>8.9</v>
      </c>
      <c r="D83" s="6">
        <v>120</v>
      </c>
      <c r="E83" s="6">
        <f>C:C*D:D</f>
        <v>1068</v>
      </c>
    </row>
    <row r="84" customHeight="1" spans="1:5">
      <c r="A84" s="5">
        <v>81</v>
      </c>
      <c r="B84" s="11" t="s">
        <v>1219</v>
      </c>
      <c r="C84" s="11">
        <v>6.8</v>
      </c>
      <c r="D84" s="6">
        <v>120</v>
      </c>
      <c r="E84" s="6">
        <f>C:C*D:D</f>
        <v>816</v>
      </c>
    </row>
    <row r="85" customHeight="1" spans="1:5">
      <c r="A85" s="5">
        <v>82</v>
      </c>
      <c r="B85" s="11" t="s">
        <v>1220</v>
      </c>
      <c r="C85" s="11">
        <v>7.1</v>
      </c>
      <c r="D85" s="6">
        <v>120</v>
      </c>
      <c r="E85" s="6">
        <f>C:C*D:D</f>
        <v>852</v>
      </c>
    </row>
    <row r="86" customHeight="1" spans="1:5">
      <c r="A86" s="5">
        <v>83</v>
      </c>
      <c r="B86" s="11" t="s">
        <v>1221</v>
      </c>
      <c r="C86" s="11">
        <v>6.6</v>
      </c>
      <c r="D86" s="6">
        <v>120</v>
      </c>
      <c r="E86" s="6">
        <f>C:C*D:D</f>
        <v>792</v>
      </c>
    </row>
    <row r="87" customHeight="1" spans="1:5">
      <c r="A87" s="5">
        <v>84</v>
      </c>
      <c r="B87" s="11" t="s">
        <v>1222</v>
      </c>
      <c r="C87" s="11">
        <v>5.48</v>
      </c>
      <c r="D87" s="6">
        <v>120</v>
      </c>
      <c r="E87" s="6">
        <f>C:C*D:D</f>
        <v>657.6</v>
      </c>
    </row>
    <row r="88" customHeight="1" spans="1:5">
      <c r="A88" s="5">
        <v>85</v>
      </c>
      <c r="B88" s="11" t="s">
        <v>1223</v>
      </c>
      <c r="C88" s="11">
        <v>11.5</v>
      </c>
      <c r="D88" s="6">
        <v>120</v>
      </c>
      <c r="E88" s="6">
        <f>C:C*D:D</f>
        <v>1380</v>
      </c>
    </row>
    <row r="89" customHeight="1" spans="1:5">
      <c r="A89" s="5">
        <v>86</v>
      </c>
      <c r="B89" s="11" t="s">
        <v>1224</v>
      </c>
      <c r="C89" s="11">
        <v>5.96</v>
      </c>
      <c r="D89" s="6">
        <v>120</v>
      </c>
      <c r="E89" s="6">
        <f>C:C*D:D</f>
        <v>715.2</v>
      </c>
    </row>
    <row r="90" customHeight="1" spans="1:5">
      <c r="A90" s="5">
        <v>87</v>
      </c>
      <c r="B90" s="11" t="s">
        <v>1225</v>
      </c>
      <c r="C90" s="11">
        <v>10.2</v>
      </c>
      <c r="D90" s="6">
        <v>120</v>
      </c>
      <c r="E90" s="6">
        <f>C:C*D:D</f>
        <v>1224</v>
      </c>
    </row>
    <row r="91" customHeight="1" spans="1:5">
      <c r="A91" s="5">
        <v>88</v>
      </c>
      <c r="B91" s="11" t="s">
        <v>1226</v>
      </c>
      <c r="C91" s="11">
        <v>1.2</v>
      </c>
      <c r="D91" s="6">
        <v>120</v>
      </c>
      <c r="E91" s="6">
        <f>C:C*D:D</f>
        <v>144</v>
      </c>
    </row>
    <row r="92" customHeight="1" spans="1:5">
      <c r="A92" s="5">
        <v>89</v>
      </c>
      <c r="B92" s="11" t="s">
        <v>1227</v>
      </c>
      <c r="C92" s="11">
        <v>9.2</v>
      </c>
      <c r="D92" s="6">
        <v>120</v>
      </c>
      <c r="E92" s="6">
        <f>C:C*D:D</f>
        <v>1104</v>
      </c>
    </row>
    <row r="93" customHeight="1" spans="1:5">
      <c r="A93" s="5">
        <v>90</v>
      </c>
      <c r="B93" s="11" t="s">
        <v>1228</v>
      </c>
      <c r="C93" s="11">
        <v>5.9</v>
      </c>
      <c r="D93" s="6">
        <v>120</v>
      </c>
      <c r="E93" s="6">
        <f>C:C*D:D</f>
        <v>708</v>
      </c>
    </row>
    <row r="94" customHeight="1" spans="1:5">
      <c r="A94" s="5">
        <v>91</v>
      </c>
      <c r="B94" s="11" t="s">
        <v>1229</v>
      </c>
      <c r="C94" s="11">
        <v>5.35</v>
      </c>
      <c r="D94" s="6">
        <v>120</v>
      </c>
      <c r="E94" s="6">
        <f>C:C*D:D</f>
        <v>642</v>
      </c>
    </row>
    <row r="95" customHeight="1" spans="1:5">
      <c r="A95" s="5">
        <v>92</v>
      </c>
      <c r="B95" s="11" t="s">
        <v>1230</v>
      </c>
      <c r="C95" s="11">
        <v>4.7</v>
      </c>
      <c r="D95" s="6">
        <v>120</v>
      </c>
      <c r="E95" s="6">
        <f>C:C*D:D</f>
        <v>564</v>
      </c>
    </row>
    <row r="96" customHeight="1" spans="1:5">
      <c r="A96" s="5">
        <v>93</v>
      </c>
      <c r="B96" s="11" t="s">
        <v>1231</v>
      </c>
      <c r="C96" s="11">
        <v>4.59</v>
      </c>
      <c r="D96" s="6">
        <v>120</v>
      </c>
      <c r="E96" s="6">
        <f>C:C*D:D</f>
        <v>550.8</v>
      </c>
    </row>
    <row r="97" customHeight="1" spans="1:5">
      <c r="A97" s="5">
        <v>94</v>
      </c>
      <c r="B97" s="11" t="s">
        <v>1232</v>
      </c>
      <c r="C97" s="11">
        <v>6.95</v>
      </c>
      <c r="D97" s="6">
        <v>120</v>
      </c>
      <c r="E97" s="6">
        <f>C:C*D:D</f>
        <v>834</v>
      </c>
    </row>
    <row r="98" customHeight="1" spans="1:5">
      <c r="A98" s="5">
        <v>95</v>
      </c>
      <c r="B98" s="11" t="s">
        <v>1233</v>
      </c>
      <c r="C98" s="11">
        <v>2.56</v>
      </c>
      <c r="D98" s="6">
        <v>120</v>
      </c>
      <c r="E98" s="6">
        <f>C:C*D:D</f>
        <v>307.2</v>
      </c>
    </row>
    <row r="99" customHeight="1" spans="1:5">
      <c r="A99" s="5">
        <v>96</v>
      </c>
      <c r="B99" s="11" t="s">
        <v>1234</v>
      </c>
      <c r="C99" s="11">
        <v>4.4</v>
      </c>
      <c r="D99" s="6">
        <v>120</v>
      </c>
      <c r="E99" s="6">
        <f>C:C*D:D</f>
        <v>528</v>
      </c>
    </row>
    <row r="100" customHeight="1" spans="1:5">
      <c r="A100" s="5">
        <v>97</v>
      </c>
      <c r="B100" s="11" t="s">
        <v>1235</v>
      </c>
      <c r="C100" s="11">
        <v>2.1</v>
      </c>
      <c r="D100" s="6">
        <v>120</v>
      </c>
      <c r="E100" s="6">
        <f>C:C*D:D</f>
        <v>252</v>
      </c>
    </row>
    <row r="101" customHeight="1" spans="1:5">
      <c r="A101" s="5">
        <v>98</v>
      </c>
      <c r="B101" s="11" t="s">
        <v>1236</v>
      </c>
      <c r="C101" s="11">
        <v>12.6</v>
      </c>
      <c r="D101" s="6">
        <v>120</v>
      </c>
      <c r="E101" s="6">
        <f>C:C*D:D</f>
        <v>1512</v>
      </c>
    </row>
    <row r="102" customHeight="1" spans="1:5">
      <c r="A102" s="5">
        <v>99</v>
      </c>
      <c r="B102" s="11" t="s">
        <v>1237</v>
      </c>
      <c r="C102" s="11">
        <v>1.63</v>
      </c>
      <c r="D102" s="6">
        <v>120</v>
      </c>
      <c r="E102" s="6">
        <f>C:C*D:D</f>
        <v>195.6</v>
      </c>
    </row>
    <row r="103" customHeight="1" spans="1:5">
      <c r="A103" s="5">
        <v>100</v>
      </c>
      <c r="B103" s="11" t="s">
        <v>1238</v>
      </c>
      <c r="C103" s="11">
        <v>19.4</v>
      </c>
      <c r="D103" s="6">
        <v>120</v>
      </c>
      <c r="E103" s="6">
        <f>C:C*D:D</f>
        <v>2328</v>
      </c>
    </row>
    <row r="104" customHeight="1" spans="1:5">
      <c r="A104" s="5">
        <v>101</v>
      </c>
      <c r="B104" s="11" t="s">
        <v>1239</v>
      </c>
      <c r="C104" s="11">
        <v>2.6</v>
      </c>
      <c r="D104" s="6">
        <v>120</v>
      </c>
      <c r="E104" s="6">
        <f>C:C*D:D</f>
        <v>312</v>
      </c>
    </row>
    <row r="105" customHeight="1" spans="1:5">
      <c r="A105" s="5">
        <v>102</v>
      </c>
      <c r="B105" s="11" t="s">
        <v>1240</v>
      </c>
      <c r="C105" s="11">
        <v>0.62</v>
      </c>
      <c r="D105" s="6">
        <v>120</v>
      </c>
      <c r="E105" s="6">
        <f>C:C*D:D</f>
        <v>74.4</v>
      </c>
    </row>
    <row r="106" customHeight="1" spans="1:5">
      <c r="A106" s="5">
        <v>103</v>
      </c>
      <c r="B106" s="11" t="s">
        <v>1241</v>
      </c>
      <c r="C106" s="11">
        <v>8.5</v>
      </c>
      <c r="D106" s="6">
        <v>120</v>
      </c>
      <c r="E106" s="6">
        <f>C:C*D:D</f>
        <v>1020</v>
      </c>
    </row>
    <row r="107" customHeight="1" spans="1:5">
      <c r="A107" s="5">
        <v>104</v>
      </c>
      <c r="B107" s="11" t="s">
        <v>1242</v>
      </c>
      <c r="C107" s="11">
        <v>0.56</v>
      </c>
      <c r="D107" s="6">
        <v>120</v>
      </c>
      <c r="E107" s="6">
        <f>C:C*D:D</f>
        <v>67.2</v>
      </c>
    </row>
    <row r="108" customHeight="1" spans="1:5">
      <c r="A108" s="5">
        <v>105</v>
      </c>
      <c r="B108" s="11" t="s">
        <v>1243</v>
      </c>
      <c r="C108" s="11">
        <v>2.86</v>
      </c>
      <c r="D108" s="6">
        <v>120</v>
      </c>
      <c r="E108" s="6">
        <f>C:C*D:D</f>
        <v>343.2</v>
      </c>
    </row>
    <row r="109" customHeight="1" spans="1:5">
      <c r="A109" s="5">
        <v>106</v>
      </c>
      <c r="B109" s="11" t="s">
        <v>1244</v>
      </c>
      <c r="C109" s="11">
        <v>6.2</v>
      </c>
      <c r="D109" s="6">
        <v>120</v>
      </c>
      <c r="E109" s="6">
        <f>C:C*D:D</f>
        <v>744</v>
      </c>
    </row>
    <row r="110" customHeight="1" spans="1:5">
      <c r="A110" s="5">
        <v>107</v>
      </c>
      <c r="B110" s="11" t="s">
        <v>1245</v>
      </c>
      <c r="C110" s="11">
        <v>6.23</v>
      </c>
      <c r="D110" s="6">
        <v>120</v>
      </c>
      <c r="E110" s="6">
        <f>C:C*D:D</f>
        <v>747.6</v>
      </c>
    </row>
    <row r="111" customHeight="1" spans="1:5">
      <c r="A111" s="5">
        <v>108</v>
      </c>
      <c r="B111" s="11" t="s">
        <v>1246</v>
      </c>
      <c r="C111" s="11">
        <v>3.3</v>
      </c>
      <c r="D111" s="6">
        <v>120</v>
      </c>
      <c r="E111" s="6">
        <f>C:C*D:D</f>
        <v>396</v>
      </c>
    </row>
    <row r="112" customHeight="1" spans="1:5">
      <c r="A112" s="5">
        <v>109</v>
      </c>
      <c r="B112" s="11" t="s">
        <v>1247</v>
      </c>
      <c r="C112" s="11">
        <v>3.7</v>
      </c>
      <c r="D112" s="6">
        <v>120</v>
      </c>
      <c r="E112" s="6">
        <f>C:C*D:D</f>
        <v>444</v>
      </c>
    </row>
    <row r="113" customHeight="1" spans="1:5">
      <c r="A113" s="5">
        <v>110</v>
      </c>
      <c r="B113" s="11" t="s">
        <v>1248</v>
      </c>
      <c r="C113" s="11">
        <v>13.6</v>
      </c>
      <c r="D113" s="6">
        <v>120</v>
      </c>
      <c r="E113" s="6">
        <f>C:C*D:D</f>
        <v>1632</v>
      </c>
    </row>
    <row r="114" customHeight="1" spans="1:5">
      <c r="A114" s="5">
        <v>111</v>
      </c>
      <c r="B114" s="11" t="s">
        <v>1249</v>
      </c>
      <c r="C114" s="11">
        <v>2.95</v>
      </c>
      <c r="D114" s="6">
        <v>120</v>
      </c>
      <c r="E114" s="6">
        <f>C:C*D:D</f>
        <v>354</v>
      </c>
    </row>
    <row r="115" customHeight="1" spans="1:5">
      <c r="A115" s="5">
        <v>112</v>
      </c>
      <c r="B115" s="11" t="s">
        <v>1250</v>
      </c>
      <c r="C115" s="11">
        <v>5.2</v>
      </c>
      <c r="D115" s="6">
        <v>120</v>
      </c>
      <c r="E115" s="6">
        <f>C:C*D:D</f>
        <v>624</v>
      </c>
    </row>
    <row r="116" customHeight="1" spans="1:5">
      <c r="A116" s="5">
        <v>113</v>
      </c>
      <c r="B116" s="11" t="s">
        <v>1251</v>
      </c>
      <c r="C116" s="11">
        <v>2.83</v>
      </c>
      <c r="D116" s="6">
        <v>120</v>
      </c>
      <c r="E116" s="6">
        <f>C:C*D:D</f>
        <v>339.6</v>
      </c>
    </row>
    <row r="117" customHeight="1" spans="1:5">
      <c r="A117" s="5">
        <v>114</v>
      </c>
      <c r="B117" s="11" t="s">
        <v>1252</v>
      </c>
      <c r="C117" s="11">
        <v>7.9</v>
      </c>
      <c r="D117" s="6">
        <v>120</v>
      </c>
      <c r="E117" s="6">
        <f>C:C*D:D</f>
        <v>948</v>
      </c>
    </row>
    <row r="118" customHeight="1" spans="1:5">
      <c r="A118" s="5">
        <v>115</v>
      </c>
      <c r="B118" s="11" t="s">
        <v>1253</v>
      </c>
      <c r="C118" s="11">
        <v>2.45</v>
      </c>
      <c r="D118" s="6">
        <v>120</v>
      </c>
      <c r="E118" s="6">
        <f>C:C*D:D</f>
        <v>294</v>
      </c>
    </row>
    <row r="119" customHeight="1" spans="1:5">
      <c r="A119" s="5">
        <v>116</v>
      </c>
      <c r="B119" s="11" t="s">
        <v>1254</v>
      </c>
      <c r="C119" s="11">
        <v>11.8</v>
      </c>
      <c r="D119" s="6">
        <v>120</v>
      </c>
      <c r="E119" s="6">
        <f>C:C*D:D</f>
        <v>1416</v>
      </c>
    </row>
    <row r="120" customHeight="1" spans="1:5">
      <c r="A120" s="5">
        <v>117</v>
      </c>
      <c r="B120" s="11" t="s">
        <v>1255</v>
      </c>
      <c r="C120" s="11">
        <v>6.8</v>
      </c>
      <c r="D120" s="6">
        <v>120</v>
      </c>
      <c r="E120" s="6">
        <f>C:C*D:D</f>
        <v>816</v>
      </c>
    </row>
    <row r="121" customHeight="1" spans="1:5">
      <c r="A121" s="5">
        <v>118</v>
      </c>
      <c r="B121" s="11" t="s">
        <v>1256</v>
      </c>
      <c r="C121" s="11">
        <v>11</v>
      </c>
      <c r="D121" s="6">
        <v>120</v>
      </c>
      <c r="E121" s="6">
        <f>C:C*D:D</f>
        <v>1320</v>
      </c>
    </row>
    <row r="122" customHeight="1" spans="1:5">
      <c r="A122" s="5">
        <v>119</v>
      </c>
      <c r="B122" s="11" t="s">
        <v>1257</v>
      </c>
      <c r="C122" s="11">
        <v>1.8</v>
      </c>
      <c r="D122" s="6">
        <v>120</v>
      </c>
      <c r="E122" s="6">
        <f>C:C*D:D</f>
        <v>216</v>
      </c>
    </row>
    <row r="123" customHeight="1" spans="1:5">
      <c r="A123" s="5">
        <v>120</v>
      </c>
      <c r="B123" s="11" t="s">
        <v>1258</v>
      </c>
      <c r="C123" s="11">
        <v>4.2</v>
      </c>
      <c r="D123" s="6">
        <v>120</v>
      </c>
      <c r="E123" s="6">
        <f>C:C*D:D</f>
        <v>504</v>
      </c>
    </row>
    <row r="124" customHeight="1" spans="1:5">
      <c r="A124" s="5">
        <v>121</v>
      </c>
      <c r="B124" s="11" t="s">
        <v>1259</v>
      </c>
      <c r="C124" s="11">
        <v>3.6</v>
      </c>
      <c r="D124" s="6">
        <v>120</v>
      </c>
      <c r="E124" s="6">
        <f>C:C*D:D</f>
        <v>432</v>
      </c>
    </row>
    <row r="125" customHeight="1" spans="1:5">
      <c r="A125" s="5">
        <v>122</v>
      </c>
      <c r="B125" s="11" t="s">
        <v>1260</v>
      </c>
      <c r="C125" s="11">
        <v>4.9</v>
      </c>
      <c r="D125" s="6">
        <v>120</v>
      </c>
      <c r="E125" s="6">
        <f>C:C*D:D</f>
        <v>588</v>
      </c>
    </row>
    <row r="126" customHeight="1" spans="1:5">
      <c r="A126" s="5">
        <v>123</v>
      </c>
      <c r="B126" s="11" t="s">
        <v>1261</v>
      </c>
      <c r="C126" s="11">
        <v>2.96</v>
      </c>
      <c r="D126" s="6">
        <v>120</v>
      </c>
      <c r="E126" s="6">
        <f>C:C*D:D</f>
        <v>355.2</v>
      </c>
    </row>
    <row r="127" customHeight="1" spans="1:5">
      <c r="A127" s="5">
        <v>124</v>
      </c>
      <c r="B127" s="11" t="s">
        <v>1262</v>
      </c>
      <c r="C127" s="11">
        <v>7.5</v>
      </c>
      <c r="D127" s="6">
        <v>120</v>
      </c>
      <c r="E127" s="6">
        <f>C:C*D:D</f>
        <v>900</v>
      </c>
    </row>
    <row r="128" customHeight="1" spans="1:5">
      <c r="A128" s="5">
        <v>125</v>
      </c>
      <c r="B128" s="11" t="s">
        <v>1263</v>
      </c>
      <c r="C128" s="11">
        <v>5.4</v>
      </c>
      <c r="D128" s="6">
        <v>120</v>
      </c>
      <c r="E128" s="6">
        <f>C:C*D:D</f>
        <v>648</v>
      </c>
    </row>
    <row r="129" customHeight="1" spans="1:5">
      <c r="A129" s="5">
        <v>126</v>
      </c>
      <c r="B129" s="11" t="s">
        <v>1264</v>
      </c>
      <c r="C129" s="11">
        <v>4.5</v>
      </c>
      <c r="D129" s="6">
        <v>120</v>
      </c>
      <c r="E129" s="6">
        <f>C:C*D:D</f>
        <v>540</v>
      </c>
    </row>
    <row r="130" customHeight="1" spans="1:5">
      <c r="A130" s="5">
        <v>127</v>
      </c>
      <c r="B130" s="11" t="s">
        <v>1265</v>
      </c>
      <c r="C130" s="11">
        <v>1.3</v>
      </c>
      <c r="D130" s="6">
        <v>120</v>
      </c>
      <c r="E130" s="6">
        <f>C:C*D:D</f>
        <v>156</v>
      </c>
    </row>
    <row r="131" customHeight="1" spans="1:5">
      <c r="A131" s="5">
        <v>128</v>
      </c>
      <c r="B131" s="11" t="s">
        <v>1266</v>
      </c>
      <c r="C131" s="11">
        <v>3.2</v>
      </c>
      <c r="D131" s="6">
        <v>120</v>
      </c>
      <c r="E131" s="6">
        <f>C:C*D:D</f>
        <v>384</v>
      </c>
    </row>
    <row r="132" customHeight="1" spans="1:5">
      <c r="A132" s="5">
        <v>129</v>
      </c>
      <c r="B132" s="11" t="s">
        <v>1267</v>
      </c>
      <c r="C132" s="11">
        <v>7.5</v>
      </c>
      <c r="D132" s="6">
        <v>120</v>
      </c>
      <c r="E132" s="6">
        <f>C:C*D:D</f>
        <v>900</v>
      </c>
    </row>
    <row r="133" customHeight="1" spans="1:5">
      <c r="A133" s="5">
        <v>130</v>
      </c>
      <c r="B133" s="11" t="s">
        <v>1268</v>
      </c>
      <c r="C133" s="11">
        <v>8.6</v>
      </c>
      <c r="D133" s="6">
        <v>120</v>
      </c>
      <c r="E133" s="6">
        <f>C:C*D:D</f>
        <v>1032</v>
      </c>
    </row>
    <row r="134" customHeight="1" spans="1:5">
      <c r="A134" s="5">
        <v>131</v>
      </c>
      <c r="B134" s="11" t="s">
        <v>1269</v>
      </c>
      <c r="C134" s="11">
        <v>5.6</v>
      </c>
      <c r="D134" s="6">
        <v>120</v>
      </c>
      <c r="E134" s="6">
        <f>C:C*D:D</f>
        <v>672</v>
      </c>
    </row>
    <row r="135" customHeight="1" spans="1:5">
      <c r="A135" s="5">
        <v>132</v>
      </c>
      <c r="B135" s="11" t="s">
        <v>1270</v>
      </c>
      <c r="C135" s="11">
        <v>6.75</v>
      </c>
      <c r="D135" s="6">
        <v>120</v>
      </c>
      <c r="E135" s="6">
        <f>C:C*D:D</f>
        <v>810</v>
      </c>
    </row>
    <row r="136" customHeight="1" spans="1:5">
      <c r="A136" s="5">
        <v>133</v>
      </c>
      <c r="B136" s="11" t="s">
        <v>1271</v>
      </c>
      <c r="C136" s="11">
        <v>3.73</v>
      </c>
      <c r="D136" s="6">
        <v>120</v>
      </c>
      <c r="E136" s="6">
        <f>C:C*D:D</f>
        <v>447.6</v>
      </c>
    </row>
    <row r="137" customHeight="1" spans="1:5">
      <c r="A137" s="5">
        <v>134</v>
      </c>
      <c r="B137" s="11" t="s">
        <v>1272</v>
      </c>
      <c r="C137" s="11">
        <v>1.15</v>
      </c>
      <c r="D137" s="6">
        <v>120</v>
      </c>
      <c r="E137" s="6">
        <f>C:C*D:D</f>
        <v>138</v>
      </c>
    </row>
    <row r="138" customHeight="1" spans="1:5">
      <c r="A138" s="5">
        <v>135</v>
      </c>
      <c r="B138" s="11" t="s">
        <v>1273</v>
      </c>
      <c r="C138" s="11">
        <v>2.2</v>
      </c>
      <c r="D138" s="6">
        <v>120</v>
      </c>
      <c r="E138" s="6">
        <f>C:C*D:D</f>
        <v>264</v>
      </c>
    </row>
    <row r="139" customHeight="1" spans="1:5">
      <c r="A139" s="5">
        <v>136</v>
      </c>
      <c r="B139" s="11" t="s">
        <v>1274</v>
      </c>
      <c r="C139" s="11">
        <v>18.4</v>
      </c>
      <c r="D139" s="6">
        <v>120</v>
      </c>
      <c r="E139" s="6">
        <f>C:C*D:D</f>
        <v>2208</v>
      </c>
    </row>
    <row r="140" customHeight="1" spans="1:5">
      <c r="A140" s="5">
        <v>137</v>
      </c>
      <c r="B140" s="11" t="s">
        <v>1275</v>
      </c>
      <c r="C140" s="11">
        <v>3.31</v>
      </c>
      <c r="D140" s="6">
        <v>120</v>
      </c>
      <c r="E140" s="6">
        <f>C:C*D:D</f>
        <v>397.2</v>
      </c>
    </row>
    <row r="141" customHeight="1" spans="1:5">
      <c r="A141" s="5">
        <v>138</v>
      </c>
      <c r="B141" s="11" t="s">
        <v>1276</v>
      </c>
      <c r="C141" s="11">
        <v>7.15</v>
      </c>
      <c r="D141" s="6">
        <v>120</v>
      </c>
      <c r="E141" s="6">
        <f>C:C*D:D</f>
        <v>858</v>
      </c>
    </row>
    <row r="142" customHeight="1" spans="1:5">
      <c r="A142" s="5">
        <v>139</v>
      </c>
      <c r="B142" s="11" t="s">
        <v>1277</v>
      </c>
      <c r="C142" s="11">
        <v>17.8</v>
      </c>
      <c r="D142" s="6">
        <v>120</v>
      </c>
      <c r="E142" s="6">
        <f>C:C*D:D</f>
        <v>2136</v>
      </c>
    </row>
    <row r="143" customHeight="1" spans="1:5">
      <c r="A143" s="5">
        <v>140</v>
      </c>
      <c r="B143" s="11" t="s">
        <v>1278</v>
      </c>
      <c r="C143" s="11">
        <v>5.1</v>
      </c>
      <c r="D143" s="6">
        <v>120</v>
      </c>
      <c r="E143" s="6">
        <f>C:C*D:D</f>
        <v>612</v>
      </c>
    </row>
    <row r="144" customHeight="1" spans="1:5">
      <c r="A144" s="5">
        <v>141</v>
      </c>
      <c r="B144" s="11" t="s">
        <v>1279</v>
      </c>
      <c r="C144" s="11">
        <v>7.1</v>
      </c>
      <c r="D144" s="6">
        <v>120</v>
      </c>
      <c r="E144" s="6">
        <f>C:C*D:D</f>
        <v>852</v>
      </c>
    </row>
    <row r="145" customHeight="1" spans="1:5">
      <c r="A145" s="5">
        <v>142</v>
      </c>
      <c r="B145" s="11" t="s">
        <v>1280</v>
      </c>
      <c r="C145" s="11">
        <v>2.6</v>
      </c>
      <c r="D145" s="6">
        <v>120</v>
      </c>
      <c r="E145" s="6">
        <f>C:C*D:D</f>
        <v>312</v>
      </c>
    </row>
    <row r="146" customHeight="1" spans="1:5">
      <c r="A146" s="5">
        <v>143</v>
      </c>
      <c r="B146" s="11" t="s">
        <v>1281</v>
      </c>
      <c r="C146" s="11">
        <v>2.4</v>
      </c>
      <c r="D146" s="6">
        <v>120</v>
      </c>
      <c r="E146" s="6">
        <f>C:C*D:D</f>
        <v>288</v>
      </c>
    </row>
    <row r="147" customHeight="1" spans="1:5">
      <c r="A147" s="5">
        <v>144</v>
      </c>
      <c r="B147" s="11" t="s">
        <v>1282</v>
      </c>
      <c r="C147" s="11">
        <v>2.9</v>
      </c>
      <c r="D147" s="6">
        <v>120</v>
      </c>
      <c r="E147" s="6">
        <f>C:C*D:D</f>
        <v>348</v>
      </c>
    </row>
    <row r="148" customHeight="1" spans="1:5">
      <c r="A148" s="5">
        <v>145</v>
      </c>
      <c r="B148" s="11" t="s">
        <v>1283</v>
      </c>
      <c r="C148" s="11">
        <v>4.6</v>
      </c>
      <c r="D148" s="6">
        <v>120</v>
      </c>
      <c r="E148" s="6">
        <f>C:C*D:D</f>
        <v>552</v>
      </c>
    </row>
    <row r="149" customHeight="1" spans="1:5">
      <c r="A149" s="5">
        <v>146</v>
      </c>
      <c r="B149" s="11" t="s">
        <v>1284</v>
      </c>
      <c r="C149" s="11">
        <v>1.96</v>
      </c>
      <c r="D149" s="6">
        <v>120</v>
      </c>
      <c r="E149" s="6">
        <f>C:C*D:D</f>
        <v>235.2</v>
      </c>
    </row>
    <row r="150" customHeight="1" spans="1:5">
      <c r="A150" s="5">
        <v>147</v>
      </c>
      <c r="B150" s="11" t="s">
        <v>1285</v>
      </c>
      <c r="C150" s="11">
        <v>3.69</v>
      </c>
      <c r="D150" s="6">
        <v>120</v>
      </c>
      <c r="E150" s="6">
        <f>C:C*D:D</f>
        <v>442.8</v>
      </c>
    </row>
    <row r="151" customHeight="1" spans="1:5">
      <c r="A151" s="5">
        <v>148</v>
      </c>
      <c r="B151" s="11" t="s">
        <v>1286</v>
      </c>
      <c r="C151" s="11">
        <v>3.25</v>
      </c>
      <c r="D151" s="6">
        <v>120</v>
      </c>
      <c r="E151" s="6">
        <f>C:C*D:D</f>
        <v>390</v>
      </c>
    </row>
    <row r="152" customHeight="1" spans="1:5">
      <c r="A152" s="5">
        <v>149</v>
      </c>
      <c r="B152" s="11" t="s">
        <v>1287</v>
      </c>
      <c r="C152" s="11">
        <v>9.8</v>
      </c>
      <c r="D152" s="6">
        <v>120</v>
      </c>
      <c r="E152" s="6">
        <f>C:C*D:D</f>
        <v>1176</v>
      </c>
    </row>
    <row r="153" customHeight="1" spans="1:5">
      <c r="A153" s="5">
        <v>150</v>
      </c>
      <c r="B153" s="11" t="s">
        <v>1288</v>
      </c>
      <c r="C153" s="11">
        <v>5.25</v>
      </c>
      <c r="D153" s="6">
        <v>120</v>
      </c>
      <c r="E153" s="6">
        <f>C:C*D:D</f>
        <v>630</v>
      </c>
    </row>
    <row r="154" customHeight="1" spans="1:5">
      <c r="A154" s="5">
        <v>151</v>
      </c>
      <c r="B154" s="11" t="s">
        <v>1289</v>
      </c>
      <c r="C154" s="11">
        <v>7.59</v>
      </c>
      <c r="D154" s="6">
        <v>120</v>
      </c>
      <c r="E154" s="6">
        <f>C:C*D:D</f>
        <v>910.8</v>
      </c>
    </row>
    <row r="155" customHeight="1" spans="1:5">
      <c r="A155" s="5">
        <v>152</v>
      </c>
      <c r="B155" s="11" t="s">
        <v>768</v>
      </c>
      <c r="C155" s="11">
        <v>5.59</v>
      </c>
      <c r="D155" s="6">
        <v>120</v>
      </c>
      <c r="E155" s="6">
        <f>C:C*D:D</f>
        <v>670.8</v>
      </c>
    </row>
    <row r="156" customHeight="1" spans="1:5">
      <c r="A156" s="5">
        <v>153</v>
      </c>
      <c r="B156" s="11" t="s">
        <v>1290</v>
      </c>
      <c r="C156" s="11">
        <v>1.85</v>
      </c>
      <c r="D156" s="6">
        <v>120</v>
      </c>
      <c r="E156" s="6">
        <f>C:C*D:D</f>
        <v>222</v>
      </c>
    </row>
    <row r="157" customHeight="1" spans="1:5">
      <c r="A157" s="5">
        <v>154</v>
      </c>
      <c r="B157" s="11" t="s">
        <v>1291</v>
      </c>
      <c r="C157" s="11">
        <v>5.6</v>
      </c>
      <c r="D157" s="6">
        <v>120</v>
      </c>
      <c r="E157" s="6">
        <f>C:C*D:D</f>
        <v>672</v>
      </c>
    </row>
    <row r="158" customHeight="1" spans="1:5">
      <c r="A158" s="5">
        <v>155</v>
      </c>
      <c r="B158" s="11" t="s">
        <v>1292</v>
      </c>
      <c r="C158" s="11">
        <v>6.95</v>
      </c>
      <c r="D158" s="6">
        <v>120</v>
      </c>
      <c r="E158" s="6">
        <f>C:C*D:D</f>
        <v>834</v>
      </c>
    </row>
    <row r="159" customHeight="1" spans="1:5">
      <c r="A159" s="5">
        <v>156</v>
      </c>
      <c r="B159" s="11" t="s">
        <v>1293</v>
      </c>
      <c r="C159" s="11">
        <v>2.3</v>
      </c>
      <c r="D159" s="6">
        <v>120</v>
      </c>
      <c r="E159" s="6">
        <f>C:C*D:D</f>
        <v>276</v>
      </c>
    </row>
    <row r="160" customHeight="1" spans="1:5">
      <c r="A160" s="5">
        <v>157</v>
      </c>
      <c r="B160" s="11" t="s">
        <v>1294</v>
      </c>
      <c r="C160" s="11">
        <v>18.5</v>
      </c>
      <c r="D160" s="6">
        <v>120</v>
      </c>
      <c r="E160" s="6">
        <f>C:C*D:D</f>
        <v>2220</v>
      </c>
    </row>
    <row r="161" customHeight="1" spans="1:5">
      <c r="A161" s="5">
        <v>158</v>
      </c>
      <c r="B161" s="11" t="s">
        <v>1295</v>
      </c>
      <c r="C161" s="11">
        <v>16</v>
      </c>
      <c r="D161" s="6">
        <v>120</v>
      </c>
      <c r="E161" s="6">
        <f>C:C*D:D</f>
        <v>1920</v>
      </c>
    </row>
    <row r="162" customHeight="1" spans="1:5">
      <c r="A162" s="5">
        <v>159</v>
      </c>
      <c r="B162" s="11" t="s">
        <v>1296</v>
      </c>
      <c r="C162" s="11">
        <v>10.8</v>
      </c>
      <c r="D162" s="6">
        <v>120</v>
      </c>
      <c r="E162" s="6">
        <f>C:C*D:D</f>
        <v>1296</v>
      </c>
    </row>
    <row r="163" customHeight="1" spans="1:5">
      <c r="A163" s="5">
        <v>160</v>
      </c>
      <c r="B163" s="11" t="s">
        <v>1297</v>
      </c>
      <c r="C163" s="11">
        <v>10.8</v>
      </c>
      <c r="D163" s="6">
        <v>120</v>
      </c>
      <c r="E163" s="6">
        <f>C:C*D:D</f>
        <v>1296</v>
      </c>
    </row>
    <row r="164" customHeight="1" spans="1:5">
      <c r="A164" s="5">
        <v>161</v>
      </c>
      <c r="B164" s="11" t="s">
        <v>1298</v>
      </c>
      <c r="C164" s="11">
        <v>3.6</v>
      </c>
      <c r="D164" s="6">
        <v>120</v>
      </c>
      <c r="E164" s="6">
        <f>C:C*D:D</f>
        <v>432</v>
      </c>
    </row>
    <row r="165" customHeight="1" spans="1:5">
      <c r="A165" s="5">
        <v>162</v>
      </c>
      <c r="B165" s="11" t="s">
        <v>1299</v>
      </c>
      <c r="C165" s="11">
        <v>21.6</v>
      </c>
      <c r="D165" s="6">
        <v>120</v>
      </c>
      <c r="E165" s="6">
        <f>C:C*D:D</f>
        <v>2592</v>
      </c>
    </row>
    <row r="166" customHeight="1" spans="1:5">
      <c r="A166" s="5">
        <v>163</v>
      </c>
      <c r="B166" s="11" t="s">
        <v>1300</v>
      </c>
      <c r="C166" s="11">
        <v>3.5</v>
      </c>
      <c r="D166" s="6">
        <v>120</v>
      </c>
      <c r="E166" s="6">
        <f>C:C*D:D</f>
        <v>420</v>
      </c>
    </row>
    <row r="167" customHeight="1" spans="1:5">
      <c r="A167" s="5">
        <v>164</v>
      </c>
      <c r="B167" s="11" t="s">
        <v>1301</v>
      </c>
      <c r="C167" s="11">
        <v>17.2</v>
      </c>
      <c r="D167" s="6">
        <v>120</v>
      </c>
      <c r="E167" s="6">
        <f>C:C*D:D</f>
        <v>2064</v>
      </c>
    </row>
    <row r="168" customHeight="1" spans="1:5">
      <c r="A168" s="5">
        <v>165</v>
      </c>
      <c r="B168" s="11" t="s">
        <v>1302</v>
      </c>
      <c r="C168" s="11">
        <v>2.5</v>
      </c>
      <c r="D168" s="6">
        <v>120</v>
      </c>
      <c r="E168" s="6">
        <f>C:C*D:D</f>
        <v>300</v>
      </c>
    </row>
    <row r="169" customHeight="1" spans="1:5">
      <c r="A169" s="5">
        <v>166</v>
      </c>
      <c r="B169" s="11" t="s">
        <v>1303</v>
      </c>
      <c r="C169" s="11">
        <v>4.15</v>
      </c>
      <c r="D169" s="6">
        <v>120</v>
      </c>
      <c r="E169" s="6">
        <f>C:C*D:D</f>
        <v>498</v>
      </c>
    </row>
    <row r="170" customHeight="1" spans="1:5">
      <c r="A170" s="5">
        <v>167</v>
      </c>
      <c r="B170" s="11" t="s">
        <v>1304</v>
      </c>
      <c r="C170" s="11">
        <v>14.2</v>
      </c>
      <c r="D170" s="6">
        <v>120</v>
      </c>
      <c r="E170" s="6">
        <f>C:C*D:D</f>
        <v>1704</v>
      </c>
    </row>
    <row r="171" customHeight="1" spans="1:5">
      <c r="A171" s="5">
        <v>168</v>
      </c>
      <c r="B171" s="11" t="s">
        <v>1305</v>
      </c>
      <c r="C171" s="11">
        <v>17.6</v>
      </c>
      <c r="D171" s="6">
        <v>120</v>
      </c>
      <c r="E171" s="6">
        <f>C:C*D:D</f>
        <v>2112</v>
      </c>
    </row>
    <row r="172" customHeight="1" spans="1:5">
      <c r="A172" s="5">
        <v>169</v>
      </c>
      <c r="B172" s="11" t="s">
        <v>190</v>
      </c>
      <c r="C172" s="11">
        <v>5.2</v>
      </c>
      <c r="D172" s="6">
        <v>120</v>
      </c>
      <c r="E172" s="6">
        <f>C:C*D:D</f>
        <v>624</v>
      </c>
    </row>
    <row r="173" customHeight="1" spans="1:5">
      <c r="A173" s="5">
        <v>170</v>
      </c>
      <c r="B173" s="11" t="s">
        <v>1306</v>
      </c>
      <c r="C173" s="11">
        <v>7.89</v>
      </c>
      <c r="D173" s="6">
        <v>120</v>
      </c>
      <c r="E173" s="6">
        <f>C:C*D:D</f>
        <v>946.8</v>
      </c>
    </row>
    <row r="174" customHeight="1" spans="1:5">
      <c r="A174" s="5">
        <v>171</v>
      </c>
      <c r="B174" s="11" t="s">
        <v>1307</v>
      </c>
      <c r="C174" s="11">
        <v>4.2</v>
      </c>
      <c r="D174" s="6">
        <v>120</v>
      </c>
      <c r="E174" s="6">
        <f>C:C*D:D</f>
        <v>504</v>
      </c>
    </row>
    <row r="175" customHeight="1" spans="1:5">
      <c r="A175" s="5">
        <v>172</v>
      </c>
      <c r="B175" s="11" t="s">
        <v>1308</v>
      </c>
      <c r="C175" s="11">
        <v>3.3</v>
      </c>
      <c r="D175" s="6">
        <v>120</v>
      </c>
      <c r="E175" s="6">
        <f>C:C*D:D</f>
        <v>396</v>
      </c>
    </row>
    <row r="176" customHeight="1" spans="1:5">
      <c r="A176" s="5">
        <v>173</v>
      </c>
      <c r="B176" s="11" t="s">
        <v>1309</v>
      </c>
      <c r="C176" s="11">
        <v>3.5</v>
      </c>
      <c r="D176" s="6">
        <v>120</v>
      </c>
      <c r="E176" s="6">
        <f>C:C*D:D</f>
        <v>420</v>
      </c>
    </row>
    <row r="177" customHeight="1" spans="1:5">
      <c r="A177" s="5">
        <v>174</v>
      </c>
      <c r="B177" s="11" t="s">
        <v>1262</v>
      </c>
      <c r="C177" s="11">
        <v>7.5</v>
      </c>
      <c r="D177" s="6">
        <v>120</v>
      </c>
      <c r="E177" s="6">
        <f>C:C*D:D</f>
        <v>900</v>
      </c>
    </row>
    <row r="178" customHeight="1" spans="1:5">
      <c r="A178" s="5">
        <v>175</v>
      </c>
      <c r="B178" s="11" t="s">
        <v>1218</v>
      </c>
      <c r="C178" s="11">
        <v>8.9</v>
      </c>
      <c r="D178" s="6">
        <v>120</v>
      </c>
      <c r="E178" s="6">
        <f>C:C*D:D</f>
        <v>1068</v>
      </c>
    </row>
    <row r="179" customHeight="1" spans="1:5">
      <c r="A179" s="5">
        <v>176</v>
      </c>
      <c r="B179" s="11" t="s">
        <v>1310</v>
      </c>
      <c r="C179" s="11">
        <v>7.5</v>
      </c>
      <c r="D179" s="6">
        <v>120</v>
      </c>
      <c r="E179" s="6">
        <f>C:C*D:D</f>
        <v>900</v>
      </c>
    </row>
    <row r="180" customHeight="1" spans="1:5">
      <c r="A180" s="5">
        <v>177</v>
      </c>
      <c r="B180" s="11" t="s">
        <v>1311</v>
      </c>
      <c r="C180" s="11">
        <v>4.8</v>
      </c>
      <c r="D180" s="6">
        <v>120</v>
      </c>
      <c r="E180" s="6">
        <f>C:C*D:D</f>
        <v>576</v>
      </c>
    </row>
    <row r="181" customHeight="1" spans="1:5">
      <c r="A181" s="5">
        <v>178</v>
      </c>
      <c r="B181" s="11" t="s">
        <v>1312</v>
      </c>
      <c r="C181" s="11">
        <v>7.8</v>
      </c>
      <c r="D181" s="6">
        <v>120</v>
      </c>
      <c r="E181" s="6">
        <f>C:C*D:D</f>
        <v>936</v>
      </c>
    </row>
    <row r="182" customHeight="1" spans="1:5">
      <c r="A182" s="5">
        <v>179</v>
      </c>
      <c r="B182" s="11" t="s">
        <v>1313</v>
      </c>
      <c r="C182" s="11">
        <v>6.4</v>
      </c>
      <c r="D182" s="6">
        <v>120</v>
      </c>
      <c r="E182" s="6">
        <f>C:C*D:D</f>
        <v>768</v>
      </c>
    </row>
    <row r="183" customHeight="1" spans="1:5">
      <c r="A183" s="5">
        <v>180</v>
      </c>
      <c r="B183" s="11" t="s">
        <v>1314</v>
      </c>
      <c r="C183" s="11">
        <v>10.3</v>
      </c>
      <c r="D183" s="6">
        <v>120</v>
      </c>
      <c r="E183" s="6">
        <f>C:C*D:D</f>
        <v>1236</v>
      </c>
    </row>
    <row r="184" customHeight="1" spans="1:5">
      <c r="A184" s="5">
        <v>181</v>
      </c>
      <c r="B184" s="11" t="s">
        <v>1315</v>
      </c>
      <c r="C184" s="11">
        <v>12</v>
      </c>
      <c r="D184" s="6">
        <v>120</v>
      </c>
      <c r="E184" s="6">
        <f>C:C*D:D</f>
        <v>1440</v>
      </c>
    </row>
    <row r="185" customHeight="1" spans="1:5">
      <c r="A185" s="5">
        <v>182</v>
      </c>
      <c r="B185" s="11" t="s">
        <v>1316</v>
      </c>
      <c r="C185" s="11">
        <v>15</v>
      </c>
      <c r="D185" s="6">
        <v>120</v>
      </c>
      <c r="E185" s="6">
        <f>C:C*D:D</f>
        <v>1800</v>
      </c>
    </row>
    <row r="186" customHeight="1" spans="1:5">
      <c r="A186" s="5">
        <v>183</v>
      </c>
      <c r="B186" s="11" t="s">
        <v>1317</v>
      </c>
      <c r="C186" s="11">
        <v>7.6</v>
      </c>
      <c r="D186" s="6">
        <v>120</v>
      </c>
      <c r="E186" s="6">
        <f>C:C*D:D</f>
        <v>912</v>
      </c>
    </row>
    <row r="187" customHeight="1" spans="1:5">
      <c r="A187" s="5">
        <v>184</v>
      </c>
      <c r="B187" s="11" t="s">
        <v>1318</v>
      </c>
      <c r="C187" s="11">
        <v>4.6</v>
      </c>
      <c r="D187" s="6">
        <v>120</v>
      </c>
      <c r="E187" s="6">
        <f>C:C*D:D</f>
        <v>552</v>
      </c>
    </row>
    <row r="188" customHeight="1" spans="1:5">
      <c r="A188" s="5">
        <v>185</v>
      </c>
      <c r="B188" s="11" t="s">
        <v>1319</v>
      </c>
      <c r="C188" s="11">
        <v>8.5</v>
      </c>
      <c r="D188" s="6">
        <v>120</v>
      </c>
      <c r="E188" s="6">
        <f>C:C*D:D</f>
        <v>1020</v>
      </c>
    </row>
    <row r="189" customHeight="1" spans="1:5">
      <c r="A189" s="5">
        <v>186</v>
      </c>
      <c r="B189" s="11" t="s">
        <v>1320</v>
      </c>
      <c r="C189" s="11">
        <v>3.6</v>
      </c>
      <c r="D189" s="6">
        <v>120</v>
      </c>
      <c r="E189" s="6">
        <f>C:C*D:D</f>
        <v>432</v>
      </c>
    </row>
    <row r="190" customHeight="1" spans="1:5">
      <c r="A190" s="5">
        <v>187</v>
      </c>
      <c r="B190" s="11" t="s">
        <v>1321</v>
      </c>
      <c r="C190" s="11">
        <v>11</v>
      </c>
      <c r="D190" s="6">
        <v>120</v>
      </c>
      <c r="E190" s="6">
        <f>C:C*D:D</f>
        <v>1320</v>
      </c>
    </row>
    <row r="191" customHeight="1" spans="1:5">
      <c r="A191" s="5">
        <v>188</v>
      </c>
      <c r="B191" s="11" t="s">
        <v>1322</v>
      </c>
      <c r="C191" s="11">
        <v>13.5</v>
      </c>
      <c r="D191" s="6">
        <v>120</v>
      </c>
      <c r="E191" s="6">
        <f>C:C*D:D</f>
        <v>1620</v>
      </c>
    </row>
    <row r="192" customHeight="1" spans="1:5">
      <c r="A192" s="5">
        <v>189</v>
      </c>
      <c r="B192" s="11" t="s">
        <v>1323</v>
      </c>
      <c r="C192" s="11">
        <v>14.6</v>
      </c>
      <c r="D192" s="6">
        <v>120</v>
      </c>
      <c r="E192" s="6">
        <f>C:C*D:D</f>
        <v>1752</v>
      </c>
    </row>
    <row r="193" customHeight="1" spans="1:5">
      <c r="A193" s="5">
        <v>190</v>
      </c>
      <c r="B193" s="11" t="s">
        <v>1324</v>
      </c>
      <c r="C193" s="11">
        <v>9.6</v>
      </c>
      <c r="D193" s="6">
        <v>120</v>
      </c>
      <c r="E193" s="6">
        <f>C:C*D:D</f>
        <v>1152</v>
      </c>
    </row>
    <row r="194" customHeight="1" spans="1:5">
      <c r="A194" s="5">
        <v>191</v>
      </c>
      <c r="B194" s="11" t="s">
        <v>1325</v>
      </c>
      <c r="C194" s="11">
        <v>3.3</v>
      </c>
      <c r="D194" s="6">
        <v>120</v>
      </c>
      <c r="E194" s="6">
        <f>C:C*D:D</f>
        <v>396</v>
      </c>
    </row>
    <row r="195" customHeight="1" spans="1:5">
      <c r="A195" s="5">
        <v>192</v>
      </c>
      <c r="B195" s="11" t="s">
        <v>1326</v>
      </c>
      <c r="C195" s="11">
        <v>10.2</v>
      </c>
      <c r="D195" s="6">
        <v>120</v>
      </c>
      <c r="E195" s="6">
        <f>C:C*D:D</f>
        <v>1224</v>
      </c>
    </row>
    <row r="196" customHeight="1" spans="1:5">
      <c r="A196" s="5">
        <v>193</v>
      </c>
      <c r="B196" s="11" t="s">
        <v>1327</v>
      </c>
      <c r="C196" s="11">
        <v>5.8</v>
      </c>
      <c r="D196" s="6">
        <v>120</v>
      </c>
      <c r="E196" s="6">
        <f>C:C*D:D</f>
        <v>696</v>
      </c>
    </row>
    <row r="197" customHeight="1" spans="1:5">
      <c r="A197" s="5">
        <v>194</v>
      </c>
      <c r="B197" s="11" t="s">
        <v>1328</v>
      </c>
      <c r="C197" s="11">
        <v>14</v>
      </c>
      <c r="D197" s="6">
        <v>120</v>
      </c>
      <c r="E197" s="6">
        <f>C:C*D:D</f>
        <v>1680</v>
      </c>
    </row>
    <row r="198" customHeight="1" spans="1:5">
      <c r="A198" s="5">
        <v>195</v>
      </c>
      <c r="B198" s="11" t="s">
        <v>1329</v>
      </c>
      <c r="C198" s="11">
        <v>13.2</v>
      </c>
      <c r="D198" s="6">
        <v>120</v>
      </c>
      <c r="E198" s="6">
        <f>C:C*D:D</f>
        <v>1584</v>
      </c>
    </row>
    <row r="199" customHeight="1" spans="1:5">
      <c r="A199" s="5">
        <v>196</v>
      </c>
      <c r="B199" s="11" t="s">
        <v>1330</v>
      </c>
      <c r="C199" s="11">
        <v>16</v>
      </c>
      <c r="D199" s="6">
        <v>120</v>
      </c>
      <c r="E199" s="6">
        <f>C:C*D:D</f>
        <v>1920</v>
      </c>
    </row>
    <row r="200" customHeight="1" spans="1:5">
      <c r="A200" s="5">
        <v>197</v>
      </c>
      <c r="B200" s="11" t="s">
        <v>1331</v>
      </c>
      <c r="C200" s="11">
        <v>23.4</v>
      </c>
      <c r="D200" s="6">
        <v>120</v>
      </c>
      <c r="E200" s="6">
        <f>C:C*D:D</f>
        <v>2808</v>
      </c>
    </row>
    <row r="201" customHeight="1" spans="1:5">
      <c r="A201" s="6" t="s">
        <v>101</v>
      </c>
      <c r="B201" s="6"/>
      <c r="C201" s="6">
        <f>SUM(C4:C200)</f>
        <v>1473.84</v>
      </c>
      <c r="D201" s="6">
        <v>120</v>
      </c>
      <c r="E201" s="6">
        <f>C:C*D:D</f>
        <v>176860.8</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zoomScale="130" zoomScaleNormal="130" workbookViewId="0">
      <selection activeCell="G10" sqref="$A1:$XFD1048576"/>
    </sheetView>
  </sheetViews>
  <sheetFormatPr defaultColWidth="15.625" defaultRowHeight="35" customHeight="1" outlineLevelCol="4"/>
  <cols>
    <col min="1" max="16384" width="15.625" style="1" customWidth="1"/>
  </cols>
  <sheetData>
    <row r="1" customHeight="1" spans="1:5">
      <c r="A1" s="2" t="s">
        <v>1332</v>
      </c>
      <c r="B1" s="2"/>
      <c r="C1" s="2"/>
      <c r="D1" s="2"/>
      <c r="E1" s="2"/>
    </row>
    <row r="2" customHeight="1" spans="1:5">
      <c r="A2" s="3" t="s">
        <v>1333</v>
      </c>
      <c r="B2" s="3"/>
      <c r="C2" s="3"/>
      <c r="D2" s="3"/>
      <c r="E2" s="3"/>
    </row>
    <row r="3" customHeight="1" spans="1:5">
      <c r="A3" s="4" t="s">
        <v>2</v>
      </c>
      <c r="B3" s="4" t="s">
        <v>3</v>
      </c>
      <c r="C3" s="4" t="s">
        <v>4</v>
      </c>
      <c r="D3" s="4" t="s">
        <v>5</v>
      </c>
      <c r="E3" s="4" t="s">
        <v>6</v>
      </c>
    </row>
    <row r="4" customHeight="1" spans="1:5">
      <c r="A4" s="5">
        <v>1</v>
      </c>
      <c r="B4" s="6" t="s">
        <v>1334</v>
      </c>
      <c r="C4" s="6">
        <v>6</v>
      </c>
      <c r="D4" s="7">
        <v>120</v>
      </c>
      <c r="E4" s="6">
        <f>C:C*D:D</f>
        <v>720</v>
      </c>
    </row>
    <row r="5" customHeight="1" spans="1:5">
      <c r="A5" s="5">
        <v>2</v>
      </c>
      <c r="B5" s="6" t="s">
        <v>1335</v>
      </c>
      <c r="C5" s="6">
        <v>5.4</v>
      </c>
      <c r="D5" s="7">
        <v>120</v>
      </c>
      <c r="E5" s="6">
        <f t="shared" ref="E5:E36" si="0">C:C*D:D</f>
        <v>648</v>
      </c>
    </row>
    <row r="6" customHeight="1" spans="1:5">
      <c r="A6" s="5">
        <v>3</v>
      </c>
      <c r="B6" s="6" t="s">
        <v>1336</v>
      </c>
      <c r="C6" s="6">
        <v>2</v>
      </c>
      <c r="D6" s="7">
        <v>120</v>
      </c>
      <c r="E6" s="6">
        <f t="shared" si="0"/>
        <v>240</v>
      </c>
    </row>
    <row r="7" customHeight="1" spans="1:5">
      <c r="A7" s="5">
        <v>4</v>
      </c>
      <c r="B7" s="6" t="s">
        <v>1337</v>
      </c>
      <c r="C7" s="6">
        <v>1.5</v>
      </c>
      <c r="D7" s="7">
        <v>120</v>
      </c>
      <c r="E7" s="6">
        <f t="shared" si="0"/>
        <v>180</v>
      </c>
    </row>
    <row r="8" customHeight="1" spans="1:5">
      <c r="A8" s="5">
        <v>5</v>
      </c>
      <c r="B8" s="8" t="s">
        <v>1338</v>
      </c>
      <c r="C8" s="8">
        <v>10</v>
      </c>
      <c r="D8" s="7">
        <v>120</v>
      </c>
      <c r="E8" s="6">
        <f t="shared" si="0"/>
        <v>1200</v>
      </c>
    </row>
    <row r="9" customHeight="1" spans="1:5">
      <c r="A9" s="5">
        <v>6</v>
      </c>
      <c r="B9" s="6" t="s">
        <v>1339</v>
      </c>
      <c r="C9" s="6">
        <v>3</v>
      </c>
      <c r="D9" s="7">
        <v>120</v>
      </c>
      <c r="E9" s="6">
        <f t="shared" si="0"/>
        <v>360</v>
      </c>
    </row>
    <row r="10" customHeight="1" spans="1:5">
      <c r="A10" s="5">
        <v>7</v>
      </c>
      <c r="B10" s="6" t="s">
        <v>1340</v>
      </c>
      <c r="C10" s="6">
        <v>2</v>
      </c>
      <c r="D10" s="7">
        <v>120</v>
      </c>
      <c r="E10" s="6">
        <f t="shared" si="0"/>
        <v>240</v>
      </c>
    </row>
    <row r="11" customHeight="1" spans="1:5">
      <c r="A11" s="5">
        <v>8</v>
      </c>
      <c r="B11" s="6" t="s">
        <v>1341</v>
      </c>
      <c r="C11" s="6">
        <v>3.6</v>
      </c>
      <c r="D11" s="7">
        <v>120</v>
      </c>
      <c r="E11" s="6">
        <f t="shared" si="0"/>
        <v>432</v>
      </c>
    </row>
    <row r="12" customHeight="1" spans="1:5">
      <c r="A12" s="5">
        <v>9</v>
      </c>
      <c r="B12" s="6" t="s">
        <v>1342</v>
      </c>
      <c r="C12" s="6">
        <v>5</v>
      </c>
      <c r="D12" s="7">
        <v>120</v>
      </c>
      <c r="E12" s="6">
        <f t="shared" si="0"/>
        <v>600</v>
      </c>
    </row>
    <row r="13" customHeight="1" spans="1:5">
      <c r="A13" s="5">
        <v>10</v>
      </c>
      <c r="B13" s="6" t="s">
        <v>1343</v>
      </c>
      <c r="C13" s="6">
        <v>3</v>
      </c>
      <c r="D13" s="7">
        <v>120</v>
      </c>
      <c r="E13" s="6">
        <f t="shared" si="0"/>
        <v>360</v>
      </c>
    </row>
    <row r="14" customHeight="1" spans="1:5">
      <c r="A14" s="5">
        <v>11</v>
      </c>
      <c r="B14" s="6" t="s">
        <v>1344</v>
      </c>
      <c r="C14" s="6">
        <v>6.8</v>
      </c>
      <c r="D14" s="7">
        <v>120</v>
      </c>
      <c r="E14" s="6">
        <f t="shared" si="0"/>
        <v>816</v>
      </c>
    </row>
    <row r="15" customHeight="1" spans="1:5">
      <c r="A15" s="5">
        <v>12</v>
      </c>
      <c r="B15" s="6" t="s">
        <v>1345</v>
      </c>
      <c r="C15" s="6">
        <v>5</v>
      </c>
      <c r="D15" s="7">
        <v>120</v>
      </c>
      <c r="E15" s="6">
        <f t="shared" si="0"/>
        <v>600</v>
      </c>
    </row>
    <row r="16" customHeight="1" spans="1:5">
      <c r="A16" s="5">
        <v>13</v>
      </c>
      <c r="B16" s="6" t="s">
        <v>1346</v>
      </c>
      <c r="C16" s="6">
        <v>2.7</v>
      </c>
      <c r="D16" s="7">
        <v>120</v>
      </c>
      <c r="E16" s="6">
        <f t="shared" si="0"/>
        <v>324</v>
      </c>
    </row>
    <row r="17" customHeight="1" spans="1:5">
      <c r="A17" s="5">
        <v>14</v>
      </c>
      <c r="B17" s="9" t="s">
        <v>1347</v>
      </c>
      <c r="C17" s="9">
        <v>3</v>
      </c>
      <c r="D17" s="7">
        <v>120</v>
      </c>
      <c r="E17" s="6">
        <f t="shared" si="0"/>
        <v>360</v>
      </c>
    </row>
    <row r="18" customHeight="1" spans="1:5">
      <c r="A18" s="5">
        <v>15</v>
      </c>
      <c r="B18" s="9" t="s">
        <v>1348</v>
      </c>
      <c r="C18" s="9">
        <v>10.3</v>
      </c>
      <c r="D18" s="7">
        <v>120</v>
      </c>
      <c r="E18" s="6">
        <f t="shared" si="0"/>
        <v>1236</v>
      </c>
    </row>
    <row r="19" customHeight="1" spans="1:5">
      <c r="A19" s="5">
        <v>16</v>
      </c>
      <c r="B19" s="9" t="s">
        <v>1349</v>
      </c>
      <c r="C19" s="9">
        <v>3</v>
      </c>
      <c r="D19" s="7">
        <v>120</v>
      </c>
      <c r="E19" s="6">
        <f t="shared" si="0"/>
        <v>360</v>
      </c>
    </row>
    <row r="20" customHeight="1" spans="1:5">
      <c r="A20" s="5">
        <v>17</v>
      </c>
      <c r="B20" s="9" t="s">
        <v>1350</v>
      </c>
      <c r="C20" s="9">
        <v>2</v>
      </c>
      <c r="D20" s="7">
        <v>120</v>
      </c>
      <c r="E20" s="6">
        <f t="shared" si="0"/>
        <v>240</v>
      </c>
    </row>
    <row r="21" customHeight="1" spans="1:5">
      <c r="A21" s="5">
        <v>18</v>
      </c>
      <c r="B21" s="9" t="s">
        <v>1351</v>
      </c>
      <c r="C21" s="9">
        <v>2.2</v>
      </c>
      <c r="D21" s="7">
        <v>120</v>
      </c>
      <c r="E21" s="6">
        <f t="shared" si="0"/>
        <v>264</v>
      </c>
    </row>
    <row r="22" customHeight="1" spans="1:5">
      <c r="A22" s="5">
        <v>19</v>
      </c>
      <c r="B22" s="9" t="s">
        <v>1352</v>
      </c>
      <c r="C22" s="9">
        <v>1.8</v>
      </c>
      <c r="D22" s="7">
        <v>120</v>
      </c>
      <c r="E22" s="6">
        <f t="shared" si="0"/>
        <v>216</v>
      </c>
    </row>
    <row r="23" customHeight="1" spans="1:5">
      <c r="A23" s="5">
        <v>20</v>
      </c>
      <c r="B23" s="9" t="s">
        <v>1353</v>
      </c>
      <c r="C23" s="9">
        <v>2</v>
      </c>
      <c r="D23" s="7">
        <v>120</v>
      </c>
      <c r="E23" s="6">
        <f t="shared" si="0"/>
        <v>240</v>
      </c>
    </row>
    <row r="24" customHeight="1" spans="1:5">
      <c r="A24" s="5">
        <v>21</v>
      </c>
      <c r="B24" s="9" t="s">
        <v>1354</v>
      </c>
      <c r="C24" s="9">
        <v>2.5</v>
      </c>
      <c r="D24" s="7">
        <v>120</v>
      </c>
      <c r="E24" s="6">
        <f t="shared" si="0"/>
        <v>300</v>
      </c>
    </row>
    <row r="25" customHeight="1" spans="1:5">
      <c r="A25" s="5">
        <v>22</v>
      </c>
      <c r="B25" s="9" t="s">
        <v>1355</v>
      </c>
      <c r="C25" s="9">
        <v>2.6</v>
      </c>
      <c r="D25" s="7">
        <v>120</v>
      </c>
      <c r="E25" s="6">
        <f t="shared" si="0"/>
        <v>312</v>
      </c>
    </row>
    <row r="26" customHeight="1" spans="1:5">
      <c r="A26" s="5">
        <v>23</v>
      </c>
      <c r="B26" s="9" t="s">
        <v>1356</v>
      </c>
      <c r="C26" s="9">
        <v>1.8</v>
      </c>
      <c r="D26" s="7">
        <v>120</v>
      </c>
      <c r="E26" s="6">
        <f t="shared" si="0"/>
        <v>216</v>
      </c>
    </row>
    <row r="27" customHeight="1" spans="1:5">
      <c r="A27" s="5">
        <v>24</v>
      </c>
      <c r="B27" s="9" t="s">
        <v>1357</v>
      </c>
      <c r="C27" s="9">
        <v>5</v>
      </c>
      <c r="D27" s="7">
        <v>120</v>
      </c>
      <c r="E27" s="6">
        <f t="shared" si="0"/>
        <v>600</v>
      </c>
    </row>
    <row r="28" customHeight="1" spans="1:5">
      <c r="A28" s="5">
        <v>25</v>
      </c>
      <c r="B28" s="9" t="s">
        <v>710</v>
      </c>
      <c r="C28" s="9">
        <v>2.7</v>
      </c>
      <c r="D28" s="7">
        <v>120</v>
      </c>
      <c r="E28" s="6">
        <f t="shared" si="0"/>
        <v>324</v>
      </c>
    </row>
    <row r="29" customHeight="1" spans="1:5">
      <c r="A29" s="5">
        <v>26</v>
      </c>
      <c r="B29" s="9" t="s">
        <v>1358</v>
      </c>
      <c r="C29" s="9">
        <v>2</v>
      </c>
      <c r="D29" s="7">
        <v>120</v>
      </c>
      <c r="E29" s="6">
        <f t="shared" si="0"/>
        <v>240</v>
      </c>
    </row>
    <row r="30" customHeight="1" spans="1:5">
      <c r="A30" s="5">
        <v>27</v>
      </c>
      <c r="B30" s="9" t="s">
        <v>1359</v>
      </c>
      <c r="C30" s="9">
        <v>2</v>
      </c>
      <c r="D30" s="7">
        <v>120</v>
      </c>
      <c r="E30" s="6">
        <f t="shared" si="0"/>
        <v>240</v>
      </c>
    </row>
    <row r="31" customHeight="1" spans="1:5">
      <c r="A31" s="5">
        <v>28</v>
      </c>
      <c r="B31" s="9" t="s">
        <v>1360</v>
      </c>
      <c r="C31" s="9">
        <v>3</v>
      </c>
      <c r="D31" s="7">
        <v>120</v>
      </c>
      <c r="E31" s="6">
        <f t="shared" si="0"/>
        <v>360</v>
      </c>
    </row>
    <row r="32" customHeight="1" spans="1:5">
      <c r="A32" s="5">
        <v>29</v>
      </c>
      <c r="B32" s="9" t="s">
        <v>1361</v>
      </c>
      <c r="C32" s="9">
        <v>10</v>
      </c>
      <c r="D32" s="7">
        <v>120</v>
      </c>
      <c r="E32" s="6">
        <f t="shared" si="0"/>
        <v>1200</v>
      </c>
    </row>
    <row r="33" customHeight="1" spans="1:5">
      <c r="A33" s="5">
        <v>30</v>
      </c>
      <c r="B33" s="9" t="s">
        <v>1362</v>
      </c>
      <c r="C33" s="9">
        <v>5</v>
      </c>
      <c r="D33" s="7">
        <v>120</v>
      </c>
      <c r="E33" s="6">
        <f t="shared" si="0"/>
        <v>600</v>
      </c>
    </row>
    <row r="34" customHeight="1" spans="1:5">
      <c r="A34" s="5">
        <v>31</v>
      </c>
      <c r="B34" s="9" t="s">
        <v>1363</v>
      </c>
      <c r="C34" s="9">
        <v>3.7</v>
      </c>
      <c r="D34" s="7">
        <v>120</v>
      </c>
      <c r="E34" s="6">
        <f t="shared" si="0"/>
        <v>444</v>
      </c>
    </row>
    <row r="35" customHeight="1" spans="1:5">
      <c r="A35" s="5">
        <v>32</v>
      </c>
      <c r="B35" s="9" t="s">
        <v>1364</v>
      </c>
      <c r="C35" s="9">
        <v>5</v>
      </c>
      <c r="D35" s="7">
        <v>120</v>
      </c>
      <c r="E35" s="6">
        <f t="shared" si="0"/>
        <v>600</v>
      </c>
    </row>
    <row r="36" customHeight="1" spans="1:5">
      <c r="A36" s="5">
        <v>33</v>
      </c>
      <c r="B36" s="9" t="s">
        <v>1365</v>
      </c>
      <c r="C36" s="9">
        <v>4</v>
      </c>
      <c r="D36" s="7">
        <v>120</v>
      </c>
      <c r="E36" s="6">
        <f t="shared" si="0"/>
        <v>480</v>
      </c>
    </row>
    <row r="37" customHeight="1" spans="1:5">
      <c r="A37" s="5">
        <v>34</v>
      </c>
      <c r="B37" s="9" t="s">
        <v>1366</v>
      </c>
      <c r="C37" s="9">
        <v>2</v>
      </c>
      <c r="D37" s="7">
        <v>120</v>
      </c>
      <c r="E37" s="6">
        <f t="shared" ref="E37:E68" si="1">C:C*D:D</f>
        <v>240</v>
      </c>
    </row>
    <row r="38" customHeight="1" spans="1:5">
      <c r="A38" s="5">
        <v>35</v>
      </c>
      <c r="B38" s="9" t="s">
        <v>1367</v>
      </c>
      <c r="C38" s="9">
        <v>4.1</v>
      </c>
      <c r="D38" s="7">
        <v>120</v>
      </c>
      <c r="E38" s="6">
        <f t="shared" si="1"/>
        <v>492</v>
      </c>
    </row>
    <row r="39" customHeight="1" spans="1:5">
      <c r="A39" s="5">
        <v>36</v>
      </c>
      <c r="B39" s="9" t="s">
        <v>1368</v>
      </c>
      <c r="C39" s="9">
        <v>1.3</v>
      </c>
      <c r="D39" s="7">
        <v>120</v>
      </c>
      <c r="E39" s="6">
        <f t="shared" si="1"/>
        <v>156</v>
      </c>
    </row>
    <row r="40" customHeight="1" spans="1:5">
      <c r="A40" s="5">
        <v>37</v>
      </c>
      <c r="B40" s="9" t="s">
        <v>1369</v>
      </c>
      <c r="C40" s="9">
        <v>0.28</v>
      </c>
      <c r="D40" s="7">
        <v>120</v>
      </c>
      <c r="E40" s="6">
        <f t="shared" si="1"/>
        <v>33.6</v>
      </c>
    </row>
    <row r="41" customHeight="1" spans="1:5">
      <c r="A41" s="5">
        <v>38</v>
      </c>
      <c r="B41" s="9" t="s">
        <v>1370</v>
      </c>
      <c r="C41" s="9">
        <v>112</v>
      </c>
      <c r="D41" s="7">
        <v>120</v>
      </c>
      <c r="E41" s="6">
        <f t="shared" si="1"/>
        <v>13440</v>
      </c>
    </row>
    <row r="42" customHeight="1" spans="1:5">
      <c r="A42" s="5">
        <v>39</v>
      </c>
      <c r="B42" s="9" t="s">
        <v>1371</v>
      </c>
      <c r="C42" s="9">
        <v>0.7</v>
      </c>
      <c r="D42" s="7">
        <v>120</v>
      </c>
      <c r="E42" s="6">
        <f t="shared" si="1"/>
        <v>84</v>
      </c>
    </row>
    <row r="43" customHeight="1" spans="1:5">
      <c r="A43" s="5">
        <v>40</v>
      </c>
      <c r="B43" s="9" t="s">
        <v>1372</v>
      </c>
      <c r="C43" s="9">
        <v>0.2</v>
      </c>
      <c r="D43" s="7">
        <v>120</v>
      </c>
      <c r="E43" s="6">
        <f t="shared" si="1"/>
        <v>24</v>
      </c>
    </row>
    <row r="44" customHeight="1" spans="1:5">
      <c r="A44" s="5">
        <v>41</v>
      </c>
      <c r="B44" s="9" t="s">
        <v>1373</v>
      </c>
      <c r="C44" s="9">
        <v>1.03</v>
      </c>
      <c r="D44" s="7">
        <v>120</v>
      </c>
      <c r="E44" s="6">
        <f t="shared" si="1"/>
        <v>123.6</v>
      </c>
    </row>
    <row r="45" customHeight="1" spans="1:5">
      <c r="A45" s="5">
        <v>42</v>
      </c>
      <c r="B45" s="9" t="s">
        <v>1374</v>
      </c>
      <c r="C45" s="9">
        <v>0.78</v>
      </c>
      <c r="D45" s="7">
        <v>120</v>
      </c>
      <c r="E45" s="6">
        <f t="shared" si="1"/>
        <v>93.6</v>
      </c>
    </row>
    <row r="46" customHeight="1" spans="1:5">
      <c r="A46" s="5">
        <v>43</v>
      </c>
      <c r="B46" s="9" t="s">
        <v>1375</v>
      </c>
      <c r="C46" s="9">
        <v>0.89</v>
      </c>
      <c r="D46" s="7">
        <v>120</v>
      </c>
      <c r="E46" s="6">
        <f t="shared" si="1"/>
        <v>106.8</v>
      </c>
    </row>
    <row r="47" customHeight="1" spans="1:5">
      <c r="A47" s="5">
        <v>44</v>
      </c>
      <c r="B47" s="9" t="s">
        <v>1376</v>
      </c>
      <c r="C47" s="9">
        <v>1.27</v>
      </c>
      <c r="D47" s="7">
        <v>120</v>
      </c>
      <c r="E47" s="6">
        <f t="shared" si="1"/>
        <v>152.4</v>
      </c>
    </row>
    <row r="48" customHeight="1" spans="1:5">
      <c r="A48" s="5">
        <v>45</v>
      </c>
      <c r="B48" s="9" t="s">
        <v>1377</v>
      </c>
      <c r="C48" s="9">
        <v>0.27</v>
      </c>
      <c r="D48" s="7">
        <v>120</v>
      </c>
      <c r="E48" s="6">
        <f t="shared" si="1"/>
        <v>32.4</v>
      </c>
    </row>
    <row r="49" customHeight="1" spans="1:5">
      <c r="A49" s="5">
        <v>46</v>
      </c>
      <c r="B49" s="9" t="s">
        <v>1378</v>
      </c>
      <c r="C49" s="9">
        <v>0.83</v>
      </c>
      <c r="D49" s="7">
        <v>120</v>
      </c>
      <c r="E49" s="6">
        <f t="shared" si="1"/>
        <v>99.6</v>
      </c>
    </row>
    <row r="50" customHeight="1" spans="1:5">
      <c r="A50" s="5">
        <v>47</v>
      </c>
      <c r="B50" s="9" t="s">
        <v>1379</v>
      </c>
      <c r="C50" s="9">
        <v>1.09</v>
      </c>
      <c r="D50" s="7">
        <v>120</v>
      </c>
      <c r="E50" s="6">
        <f t="shared" si="1"/>
        <v>130.8</v>
      </c>
    </row>
    <row r="51" customHeight="1" spans="1:5">
      <c r="A51" s="5">
        <v>48</v>
      </c>
      <c r="B51" s="9" t="s">
        <v>1380</v>
      </c>
      <c r="C51" s="9">
        <v>0.33</v>
      </c>
      <c r="D51" s="7">
        <v>120</v>
      </c>
      <c r="E51" s="6">
        <f t="shared" si="1"/>
        <v>39.6</v>
      </c>
    </row>
    <row r="52" customHeight="1" spans="1:5">
      <c r="A52" s="5">
        <v>49</v>
      </c>
      <c r="B52" s="9" t="s">
        <v>1381</v>
      </c>
      <c r="C52" s="9">
        <v>1.15</v>
      </c>
      <c r="D52" s="7">
        <v>120</v>
      </c>
      <c r="E52" s="6">
        <f t="shared" si="1"/>
        <v>138</v>
      </c>
    </row>
    <row r="53" customHeight="1" spans="1:5">
      <c r="A53" s="5">
        <v>50</v>
      </c>
      <c r="B53" s="9" t="s">
        <v>1382</v>
      </c>
      <c r="C53" s="9">
        <v>1.56</v>
      </c>
      <c r="D53" s="7">
        <v>120</v>
      </c>
      <c r="E53" s="6">
        <f t="shared" si="1"/>
        <v>187.2</v>
      </c>
    </row>
    <row r="54" customHeight="1" spans="1:5">
      <c r="A54" s="5">
        <v>51</v>
      </c>
      <c r="B54" s="9" t="s">
        <v>1383</v>
      </c>
      <c r="C54" s="9">
        <v>0.74</v>
      </c>
      <c r="D54" s="7">
        <v>120</v>
      </c>
      <c r="E54" s="6">
        <f t="shared" si="1"/>
        <v>88.8</v>
      </c>
    </row>
    <row r="55" customHeight="1" spans="1:5">
      <c r="A55" s="5">
        <v>52</v>
      </c>
      <c r="B55" s="9" t="s">
        <v>1384</v>
      </c>
      <c r="C55" s="9">
        <v>0.74</v>
      </c>
      <c r="D55" s="7">
        <v>120</v>
      </c>
      <c r="E55" s="6">
        <f t="shared" si="1"/>
        <v>88.8</v>
      </c>
    </row>
    <row r="56" customHeight="1" spans="1:5">
      <c r="A56" s="5">
        <v>53</v>
      </c>
      <c r="B56" s="9" t="s">
        <v>1385</v>
      </c>
      <c r="C56" s="9"/>
      <c r="D56" s="7">
        <v>120</v>
      </c>
      <c r="E56" s="6">
        <f t="shared" si="1"/>
        <v>0</v>
      </c>
    </row>
    <row r="57" customHeight="1" spans="1:5">
      <c r="A57" s="5">
        <v>54</v>
      </c>
      <c r="B57" s="9" t="s">
        <v>1386</v>
      </c>
      <c r="C57" s="9">
        <v>1.12</v>
      </c>
      <c r="D57" s="7">
        <v>120</v>
      </c>
      <c r="E57" s="6">
        <f t="shared" si="1"/>
        <v>134.4</v>
      </c>
    </row>
    <row r="58" customHeight="1" spans="1:5">
      <c r="A58" s="5">
        <v>55</v>
      </c>
      <c r="B58" s="9" t="s">
        <v>1387</v>
      </c>
      <c r="C58" s="9"/>
      <c r="D58" s="7">
        <v>120</v>
      </c>
      <c r="E58" s="6">
        <f t="shared" si="1"/>
        <v>0</v>
      </c>
    </row>
    <row r="59" customHeight="1" spans="1:5">
      <c r="A59" s="5">
        <v>56</v>
      </c>
      <c r="B59" s="9" t="s">
        <v>1388</v>
      </c>
      <c r="C59" s="9">
        <v>0.85</v>
      </c>
      <c r="D59" s="7">
        <v>120</v>
      </c>
      <c r="E59" s="6">
        <f t="shared" si="1"/>
        <v>102</v>
      </c>
    </row>
    <row r="60" customHeight="1" spans="1:5">
      <c r="A60" s="5">
        <v>57</v>
      </c>
      <c r="B60" s="9" t="s">
        <v>1389</v>
      </c>
      <c r="C60" s="9">
        <v>0.33</v>
      </c>
      <c r="D60" s="7">
        <v>120</v>
      </c>
      <c r="E60" s="6">
        <f t="shared" si="1"/>
        <v>39.6</v>
      </c>
    </row>
    <row r="61" customHeight="1" spans="1:5">
      <c r="A61" s="5">
        <v>58</v>
      </c>
      <c r="B61" s="9" t="s">
        <v>1390</v>
      </c>
      <c r="C61" s="9">
        <v>0.32</v>
      </c>
      <c r="D61" s="7">
        <v>120</v>
      </c>
      <c r="E61" s="6">
        <f t="shared" si="1"/>
        <v>38.4</v>
      </c>
    </row>
    <row r="62" customHeight="1" spans="1:5">
      <c r="A62" s="5">
        <v>59</v>
      </c>
      <c r="B62" s="9" t="s">
        <v>1391</v>
      </c>
      <c r="C62" s="9">
        <v>1.25</v>
      </c>
      <c r="D62" s="7">
        <v>120</v>
      </c>
      <c r="E62" s="6">
        <f t="shared" si="1"/>
        <v>150</v>
      </c>
    </row>
    <row r="63" customHeight="1" spans="1:5">
      <c r="A63" s="5">
        <v>60</v>
      </c>
      <c r="B63" s="9" t="s">
        <v>1392</v>
      </c>
      <c r="C63" s="9">
        <v>0.82</v>
      </c>
      <c r="D63" s="7">
        <v>120</v>
      </c>
      <c r="E63" s="6">
        <f t="shared" si="1"/>
        <v>98.4</v>
      </c>
    </row>
    <row r="64" customHeight="1" spans="1:5">
      <c r="A64" s="5">
        <v>61</v>
      </c>
      <c r="B64" s="9" t="s">
        <v>1393</v>
      </c>
      <c r="C64" s="9"/>
      <c r="D64" s="7">
        <v>120</v>
      </c>
      <c r="E64" s="6">
        <f t="shared" si="1"/>
        <v>0</v>
      </c>
    </row>
    <row r="65" customHeight="1" spans="1:5">
      <c r="A65" s="5">
        <v>62</v>
      </c>
      <c r="B65" s="9" t="s">
        <v>1394</v>
      </c>
      <c r="C65" s="9">
        <v>0.77</v>
      </c>
      <c r="D65" s="7">
        <v>120</v>
      </c>
      <c r="E65" s="6">
        <f t="shared" si="1"/>
        <v>92.4</v>
      </c>
    </row>
    <row r="66" customHeight="1" spans="1:5">
      <c r="A66" s="5">
        <v>63</v>
      </c>
      <c r="B66" s="9" t="s">
        <v>1395</v>
      </c>
      <c r="C66" s="9">
        <v>0.33</v>
      </c>
      <c r="D66" s="7">
        <v>120</v>
      </c>
      <c r="E66" s="6">
        <f t="shared" si="1"/>
        <v>39.6</v>
      </c>
    </row>
    <row r="67" customHeight="1" spans="1:5">
      <c r="A67" s="5">
        <v>64</v>
      </c>
      <c r="B67" s="9" t="s">
        <v>1396</v>
      </c>
      <c r="C67" s="9">
        <v>0.33</v>
      </c>
      <c r="D67" s="7">
        <v>120</v>
      </c>
      <c r="E67" s="6">
        <f t="shared" si="1"/>
        <v>39.6</v>
      </c>
    </row>
    <row r="68" customHeight="1" spans="1:5">
      <c r="A68" s="5">
        <v>65</v>
      </c>
      <c r="B68" s="9" t="s">
        <v>1397</v>
      </c>
      <c r="C68" s="9">
        <v>0.59</v>
      </c>
      <c r="D68" s="7">
        <v>120</v>
      </c>
      <c r="E68" s="6">
        <f t="shared" si="1"/>
        <v>70.8</v>
      </c>
    </row>
    <row r="69" customHeight="1" spans="1:5">
      <c r="A69" s="5">
        <v>66</v>
      </c>
      <c r="B69" s="9" t="s">
        <v>1398</v>
      </c>
      <c r="C69" s="9">
        <v>1.31</v>
      </c>
      <c r="D69" s="7">
        <v>120</v>
      </c>
      <c r="E69" s="6">
        <f t="shared" ref="E69:E100" si="2">C:C*D:D</f>
        <v>157.2</v>
      </c>
    </row>
    <row r="70" customHeight="1" spans="1:5">
      <c r="A70" s="5">
        <v>67</v>
      </c>
      <c r="B70" s="9" t="s">
        <v>1399</v>
      </c>
      <c r="C70" s="9">
        <v>0.63</v>
      </c>
      <c r="D70" s="7">
        <v>120</v>
      </c>
      <c r="E70" s="6">
        <f t="shared" si="2"/>
        <v>75.6</v>
      </c>
    </row>
    <row r="71" customHeight="1" spans="1:5">
      <c r="A71" s="5">
        <v>68</v>
      </c>
      <c r="B71" s="9" t="s">
        <v>1400</v>
      </c>
      <c r="C71" s="9">
        <v>1.2</v>
      </c>
      <c r="D71" s="7">
        <v>120</v>
      </c>
      <c r="E71" s="6">
        <f t="shared" si="2"/>
        <v>144</v>
      </c>
    </row>
    <row r="72" customHeight="1" spans="1:5">
      <c r="A72" s="5">
        <v>69</v>
      </c>
      <c r="B72" s="9" t="s">
        <v>1401</v>
      </c>
      <c r="C72" s="9">
        <v>0.95</v>
      </c>
      <c r="D72" s="7">
        <v>120</v>
      </c>
      <c r="E72" s="6">
        <f t="shared" si="2"/>
        <v>114</v>
      </c>
    </row>
    <row r="73" customHeight="1" spans="1:5">
      <c r="A73" s="5">
        <v>70</v>
      </c>
      <c r="B73" s="9" t="s">
        <v>1402</v>
      </c>
      <c r="C73" s="9">
        <v>0.69</v>
      </c>
      <c r="D73" s="7">
        <v>120</v>
      </c>
      <c r="E73" s="6">
        <f t="shared" si="2"/>
        <v>82.8</v>
      </c>
    </row>
    <row r="74" customHeight="1" spans="1:5">
      <c r="A74" s="5">
        <v>71</v>
      </c>
      <c r="B74" s="9" t="s">
        <v>1403</v>
      </c>
      <c r="C74" s="9">
        <v>0.73</v>
      </c>
      <c r="D74" s="7">
        <v>120</v>
      </c>
      <c r="E74" s="6">
        <f t="shared" si="2"/>
        <v>87.6</v>
      </c>
    </row>
    <row r="75" customHeight="1" spans="1:5">
      <c r="A75" s="5">
        <v>72</v>
      </c>
      <c r="B75" s="9" t="s">
        <v>1404</v>
      </c>
      <c r="C75" s="9">
        <v>0.69</v>
      </c>
      <c r="D75" s="7">
        <v>120</v>
      </c>
      <c r="E75" s="6">
        <f t="shared" si="2"/>
        <v>82.8</v>
      </c>
    </row>
    <row r="76" customHeight="1" spans="1:5">
      <c r="A76" s="5">
        <v>73</v>
      </c>
      <c r="B76" s="9" t="s">
        <v>1405</v>
      </c>
      <c r="C76" s="9">
        <v>0.67</v>
      </c>
      <c r="D76" s="7">
        <v>120</v>
      </c>
      <c r="E76" s="6">
        <f t="shared" si="2"/>
        <v>80.4</v>
      </c>
    </row>
    <row r="77" customHeight="1" spans="1:5">
      <c r="A77" s="5">
        <v>74</v>
      </c>
      <c r="B77" s="9" t="s">
        <v>1406</v>
      </c>
      <c r="C77" s="9">
        <v>0.67</v>
      </c>
      <c r="D77" s="7">
        <v>120</v>
      </c>
      <c r="E77" s="6">
        <f t="shared" si="2"/>
        <v>80.4</v>
      </c>
    </row>
    <row r="78" customHeight="1" spans="1:5">
      <c r="A78" s="5">
        <v>75</v>
      </c>
      <c r="B78" s="9" t="s">
        <v>1407</v>
      </c>
      <c r="C78" s="9">
        <v>0.93</v>
      </c>
      <c r="D78" s="7">
        <v>120</v>
      </c>
      <c r="E78" s="6">
        <f t="shared" si="2"/>
        <v>111.6</v>
      </c>
    </row>
    <row r="79" customHeight="1" spans="1:5">
      <c r="A79" s="5">
        <v>76</v>
      </c>
      <c r="B79" s="9" t="s">
        <v>1408</v>
      </c>
      <c r="C79" s="9">
        <v>1.05</v>
      </c>
      <c r="D79" s="7">
        <v>120</v>
      </c>
      <c r="E79" s="6">
        <f t="shared" si="2"/>
        <v>126</v>
      </c>
    </row>
    <row r="80" customHeight="1" spans="1:5">
      <c r="A80" s="5">
        <v>77</v>
      </c>
      <c r="B80" s="9" t="s">
        <v>1409</v>
      </c>
      <c r="C80" s="9">
        <v>0.66</v>
      </c>
      <c r="D80" s="7">
        <v>120</v>
      </c>
      <c r="E80" s="6">
        <f t="shared" si="2"/>
        <v>79.2</v>
      </c>
    </row>
    <row r="81" customHeight="1" spans="1:5">
      <c r="A81" s="5">
        <v>78</v>
      </c>
      <c r="B81" s="9" t="s">
        <v>1410</v>
      </c>
      <c r="C81" s="9">
        <v>0.95</v>
      </c>
      <c r="D81" s="7">
        <v>120</v>
      </c>
      <c r="E81" s="6">
        <f t="shared" si="2"/>
        <v>114</v>
      </c>
    </row>
    <row r="82" customHeight="1" spans="1:5">
      <c r="A82" s="5">
        <v>79</v>
      </c>
      <c r="B82" s="9" t="s">
        <v>908</v>
      </c>
      <c r="C82" s="9">
        <v>0.66</v>
      </c>
      <c r="D82" s="7">
        <v>120</v>
      </c>
      <c r="E82" s="6">
        <f t="shared" si="2"/>
        <v>79.2</v>
      </c>
    </row>
    <row r="83" customHeight="1" spans="1:5">
      <c r="A83" s="5">
        <v>80</v>
      </c>
      <c r="B83" s="9" t="s">
        <v>1411</v>
      </c>
      <c r="C83" s="9">
        <v>0.72</v>
      </c>
      <c r="D83" s="7">
        <v>120</v>
      </c>
      <c r="E83" s="6">
        <f t="shared" si="2"/>
        <v>86.4</v>
      </c>
    </row>
    <row r="84" customHeight="1" spans="1:5">
      <c r="A84" s="5">
        <v>81</v>
      </c>
      <c r="B84" s="9" t="s">
        <v>1412</v>
      </c>
      <c r="C84" s="9">
        <v>1.17</v>
      </c>
      <c r="D84" s="7">
        <v>120</v>
      </c>
      <c r="E84" s="6">
        <f t="shared" si="2"/>
        <v>140.4</v>
      </c>
    </row>
    <row r="85" customHeight="1" spans="1:5">
      <c r="A85" s="5">
        <v>82</v>
      </c>
      <c r="B85" s="9" t="s">
        <v>1413</v>
      </c>
      <c r="C85" s="9">
        <v>1.37</v>
      </c>
      <c r="D85" s="7">
        <v>120</v>
      </c>
      <c r="E85" s="6">
        <f t="shared" si="2"/>
        <v>164.4</v>
      </c>
    </row>
    <row r="86" customHeight="1" spans="1:5">
      <c r="A86" s="5">
        <v>83</v>
      </c>
      <c r="B86" s="9" t="s">
        <v>1414</v>
      </c>
      <c r="C86" s="9">
        <v>1.37</v>
      </c>
      <c r="D86" s="7">
        <v>120</v>
      </c>
      <c r="E86" s="6">
        <f t="shared" si="2"/>
        <v>164.4</v>
      </c>
    </row>
    <row r="87" customHeight="1" spans="1:5">
      <c r="A87" s="5">
        <v>84</v>
      </c>
      <c r="B87" s="9" t="s">
        <v>1415</v>
      </c>
      <c r="C87" s="9">
        <v>0.51</v>
      </c>
      <c r="D87" s="7">
        <v>120</v>
      </c>
      <c r="E87" s="6">
        <f t="shared" si="2"/>
        <v>61.2</v>
      </c>
    </row>
    <row r="88" customHeight="1" spans="1:5">
      <c r="A88" s="5">
        <v>85</v>
      </c>
      <c r="B88" s="9" t="s">
        <v>1416</v>
      </c>
      <c r="C88" s="9">
        <v>0.78</v>
      </c>
      <c r="D88" s="7">
        <v>120</v>
      </c>
      <c r="E88" s="6">
        <f t="shared" si="2"/>
        <v>93.6</v>
      </c>
    </row>
    <row r="89" customHeight="1" spans="1:5">
      <c r="A89" s="5">
        <v>86</v>
      </c>
      <c r="B89" s="9" t="s">
        <v>1417</v>
      </c>
      <c r="C89" s="9">
        <v>0.58</v>
      </c>
      <c r="D89" s="7">
        <v>120</v>
      </c>
      <c r="E89" s="6">
        <f t="shared" si="2"/>
        <v>69.6</v>
      </c>
    </row>
    <row r="90" customHeight="1" spans="1:5">
      <c r="A90" s="5">
        <v>87</v>
      </c>
      <c r="B90" s="9" t="s">
        <v>1418</v>
      </c>
      <c r="C90" s="9">
        <v>1.8</v>
      </c>
      <c r="D90" s="7">
        <v>120</v>
      </c>
      <c r="E90" s="6">
        <f t="shared" si="2"/>
        <v>216</v>
      </c>
    </row>
    <row r="91" customHeight="1" spans="1:5">
      <c r="A91" s="5">
        <v>88</v>
      </c>
      <c r="B91" s="9" t="s">
        <v>1419</v>
      </c>
      <c r="C91" s="9">
        <v>0.91</v>
      </c>
      <c r="D91" s="7">
        <v>120</v>
      </c>
      <c r="E91" s="6">
        <f t="shared" si="2"/>
        <v>109.2</v>
      </c>
    </row>
    <row r="92" customHeight="1" spans="1:5">
      <c r="A92" s="5">
        <v>89</v>
      </c>
      <c r="B92" s="9" t="s">
        <v>1420</v>
      </c>
      <c r="C92" s="9">
        <v>3.15</v>
      </c>
      <c r="D92" s="7">
        <v>120</v>
      </c>
      <c r="E92" s="6">
        <f t="shared" si="2"/>
        <v>378</v>
      </c>
    </row>
    <row r="93" customHeight="1" spans="1:5">
      <c r="A93" s="5">
        <v>90</v>
      </c>
      <c r="B93" s="9" t="s">
        <v>1421</v>
      </c>
      <c r="C93" s="9">
        <v>0.78</v>
      </c>
      <c r="D93" s="7">
        <v>120</v>
      </c>
      <c r="E93" s="6">
        <f t="shared" si="2"/>
        <v>93.6</v>
      </c>
    </row>
    <row r="94" customHeight="1" spans="1:5">
      <c r="A94" s="5">
        <v>91</v>
      </c>
      <c r="B94" s="9" t="s">
        <v>1422</v>
      </c>
      <c r="C94" s="9">
        <v>0.59</v>
      </c>
      <c r="D94" s="7">
        <v>120</v>
      </c>
      <c r="E94" s="6">
        <f t="shared" si="2"/>
        <v>70.8</v>
      </c>
    </row>
    <row r="95" customHeight="1" spans="1:5">
      <c r="A95" s="5">
        <v>92</v>
      </c>
      <c r="B95" s="9" t="s">
        <v>1423</v>
      </c>
      <c r="C95" s="9">
        <v>8</v>
      </c>
      <c r="D95" s="7">
        <v>120</v>
      </c>
      <c r="E95" s="6">
        <f t="shared" si="2"/>
        <v>960</v>
      </c>
    </row>
    <row r="96" customHeight="1" spans="1:5">
      <c r="A96" s="5">
        <v>93</v>
      </c>
      <c r="B96" s="9" t="s">
        <v>1424</v>
      </c>
      <c r="C96" s="9">
        <v>4</v>
      </c>
      <c r="D96" s="7">
        <v>120</v>
      </c>
      <c r="E96" s="6">
        <f t="shared" si="2"/>
        <v>480</v>
      </c>
    </row>
    <row r="97" customHeight="1" spans="1:5">
      <c r="A97" s="5">
        <v>94</v>
      </c>
      <c r="B97" s="9" t="s">
        <v>743</v>
      </c>
      <c r="C97" s="9">
        <v>1.3</v>
      </c>
      <c r="D97" s="7">
        <v>120</v>
      </c>
      <c r="E97" s="6">
        <f t="shared" si="2"/>
        <v>156</v>
      </c>
    </row>
    <row r="98" customHeight="1" spans="1:5">
      <c r="A98" s="5">
        <v>95</v>
      </c>
      <c r="B98" s="9" t="s">
        <v>1425</v>
      </c>
      <c r="C98" s="9">
        <v>6</v>
      </c>
      <c r="D98" s="7">
        <v>120</v>
      </c>
      <c r="E98" s="6">
        <f t="shared" si="2"/>
        <v>720</v>
      </c>
    </row>
    <row r="99" customHeight="1" spans="1:5">
      <c r="A99" s="5">
        <v>96</v>
      </c>
      <c r="B99" s="9" t="s">
        <v>1426</v>
      </c>
      <c r="C99" s="9">
        <v>3.7</v>
      </c>
      <c r="D99" s="7">
        <v>120</v>
      </c>
      <c r="E99" s="6">
        <f t="shared" si="2"/>
        <v>444</v>
      </c>
    </row>
    <row r="100" customHeight="1" spans="1:5">
      <c r="A100" s="5">
        <v>97</v>
      </c>
      <c r="B100" s="9" t="s">
        <v>1427</v>
      </c>
      <c r="C100" s="9">
        <v>1.7</v>
      </c>
      <c r="D100" s="7">
        <v>120</v>
      </c>
      <c r="E100" s="6">
        <f t="shared" si="2"/>
        <v>204</v>
      </c>
    </row>
    <row r="101" customHeight="1" spans="1:5">
      <c r="A101" s="5">
        <v>98</v>
      </c>
      <c r="B101" s="9" t="s">
        <v>1428</v>
      </c>
      <c r="C101" s="9">
        <v>2</v>
      </c>
      <c r="D101" s="7">
        <v>120</v>
      </c>
      <c r="E101" s="6">
        <f t="shared" ref="E101:E132" si="3">C:C*D:D</f>
        <v>240</v>
      </c>
    </row>
    <row r="102" customHeight="1" spans="1:5">
      <c r="A102" s="5">
        <v>99</v>
      </c>
      <c r="B102" s="9" t="s">
        <v>1429</v>
      </c>
      <c r="C102" s="9">
        <v>3.7</v>
      </c>
      <c r="D102" s="7">
        <v>120</v>
      </c>
      <c r="E102" s="6">
        <f t="shared" si="3"/>
        <v>444</v>
      </c>
    </row>
    <row r="103" customHeight="1" spans="1:5">
      <c r="A103" s="5">
        <v>100</v>
      </c>
      <c r="B103" s="9" t="s">
        <v>1430</v>
      </c>
      <c r="C103" s="9">
        <v>0.8</v>
      </c>
      <c r="D103" s="7">
        <v>120</v>
      </c>
      <c r="E103" s="6">
        <f t="shared" si="3"/>
        <v>96</v>
      </c>
    </row>
    <row r="104" customHeight="1" spans="1:5">
      <c r="A104" s="5">
        <v>101</v>
      </c>
      <c r="B104" s="9" t="s">
        <v>1431</v>
      </c>
      <c r="C104" s="9">
        <v>2.4</v>
      </c>
      <c r="D104" s="7">
        <v>120</v>
      </c>
      <c r="E104" s="6">
        <f t="shared" si="3"/>
        <v>288</v>
      </c>
    </row>
    <row r="105" customHeight="1" spans="1:5">
      <c r="A105" s="5">
        <v>102</v>
      </c>
      <c r="B105" s="9" t="s">
        <v>1432</v>
      </c>
      <c r="C105" s="9">
        <v>3.5</v>
      </c>
      <c r="D105" s="7">
        <v>120</v>
      </c>
      <c r="E105" s="6">
        <f t="shared" si="3"/>
        <v>420</v>
      </c>
    </row>
    <row r="106" customHeight="1" spans="1:5">
      <c r="A106" s="5">
        <v>103</v>
      </c>
      <c r="B106" s="9" t="s">
        <v>1433</v>
      </c>
      <c r="C106" s="9">
        <v>1.6</v>
      </c>
      <c r="D106" s="7">
        <v>120</v>
      </c>
      <c r="E106" s="6">
        <f t="shared" si="3"/>
        <v>192</v>
      </c>
    </row>
    <row r="107" customHeight="1" spans="1:5">
      <c r="A107" s="5">
        <v>104</v>
      </c>
      <c r="B107" s="9" t="s">
        <v>1434</v>
      </c>
      <c r="C107" s="9">
        <v>2</v>
      </c>
      <c r="D107" s="7">
        <v>120</v>
      </c>
      <c r="E107" s="6">
        <f t="shared" si="3"/>
        <v>240</v>
      </c>
    </row>
    <row r="108" customHeight="1" spans="1:5">
      <c r="A108" s="5">
        <v>105</v>
      </c>
      <c r="B108" s="9" t="s">
        <v>1435</v>
      </c>
      <c r="C108" s="9">
        <v>3</v>
      </c>
      <c r="D108" s="7">
        <v>120</v>
      </c>
      <c r="E108" s="6">
        <f t="shared" si="3"/>
        <v>360</v>
      </c>
    </row>
    <row r="109" customHeight="1" spans="1:5">
      <c r="A109" s="5">
        <v>106</v>
      </c>
      <c r="B109" s="9" t="s">
        <v>1436</v>
      </c>
      <c r="C109" s="9">
        <v>7</v>
      </c>
      <c r="D109" s="7">
        <v>120</v>
      </c>
      <c r="E109" s="6">
        <f t="shared" si="3"/>
        <v>840</v>
      </c>
    </row>
    <row r="110" customHeight="1" spans="1:5">
      <c r="A110" s="5">
        <v>107</v>
      </c>
      <c r="B110" s="9" t="s">
        <v>1437</v>
      </c>
      <c r="C110" s="9">
        <v>2</v>
      </c>
      <c r="D110" s="7">
        <v>120</v>
      </c>
      <c r="E110" s="6">
        <f t="shared" si="3"/>
        <v>240</v>
      </c>
    </row>
    <row r="111" customHeight="1" spans="1:5">
      <c r="A111" s="5">
        <v>108</v>
      </c>
      <c r="B111" s="9" t="s">
        <v>1438</v>
      </c>
      <c r="C111" s="9">
        <v>3.5</v>
      </c>
      <c r="D111" s="7">
        <v>120</v>
      </c>
      <c r="E111" s="6">
        <f t="shared" si="3"/>
        <v>420</v>
      </c>
    </row>
    <row r="112" customHeight="1" spans="1:5">
      <c r="A112" s="5">
        <v>109</v>
      </c>
      <c r="B112" s="9" t="s">
        <v>1439</v>
      </c>
      <c r="C112" s="9">
        <v>3.4</v>
      </c>
      <c r="D112" s="7">
        <v>120</v>
      </c>
      <c r="E112" s="6">
        <f t="shared" si="3"/>
        <v>408</v>
      </c>
    </row>
    <row r="113" customHeight="1" spans="1:5">
      <c r="A113" s="5">
        <v>110</v>
      </c>
      <c r="B113" s="9" t="s">
        <v>1440</v>
      </c>
      <c r="C113" s="9">
        <v>4</v>
      </c>
      <c r="D113" s="7">
        <v>120</v>
      </c>
      <c r="E113" s="6">
        <f t="shared" si="3"/>
        <v>480</v>
      </c>
    </row>
    <row r="114" customHeight="1" spans="1:5">
      <c r="A114" s="5">
        <v>111</v>
      </c>
      <c r="B114" s="9" t="s">
        <v>1441</v>
      </c>
      <c r="C114" s="10" t="s">
        <v>1442</v>
      </c>
      <c r="D114" s="7">
        <v>120</v>
      </c>
      <c r="E114" s="6">
        <f t="shared" si="3"/>
        <v>648</v>
      </c>
    </row>
    <row r="115" customHeight="1" spans="1:5">
      <c r="A115" s="5">
        <v>112</v>
      </c>
      <c r="B115" s="10" t="s">
        <v>1443</v>
      </c>
      <c r="C115" s="10" t="s">
        <v>1444</v>
      </c>
      <c r="D115" s="7">
        <v>120</v>
      </c>
      <c r="E115" s="6">
        <f t="shared" si="3"/>
        <v>288</v>
      </c>
    </row>
    <row r="116" customHeight="1" spans="1:5">
      <c r="A116" s="5">
        <v>113</v>
      </c>
      <c r="B116" s="9" t="s">
        <v>1445</v>
      </c>
      <c r="C116" s="9">
        <v>1.5</v>
      </c>
      <c r="D116" s="7">
        <v>120</v>
      </c>
      <c r="E116" s="6">
        <f t="shared" si="3"/>
        <v>180</v>
      </c>
    </row>
    <row r="117" customHeight="1" spans="1:5">
      <c r="A117" s="5">
        <v>114</v>
      </c>
      <c r="B117" s="9" t="s">
        <v>1446</v>
      </c>
      <c r="C117" s="9">
        <v>5</v>
      </c>
      <c r="D117" s="7">
        <v>120</v>
      </c>
      <c r="E117" s="6">
        <f t="shared" si="3"/>
        <v>600</v>
      </c>
    </row>
    <row r="118" customHeight="1" spans="1:5">
      <c r="A118" s="5">
        <v>115</v>
      </c>
      <c r="B118" s="9" t="s">
        <v>1447</v>
      </c>
      <c r="C118" s="9">
        <v>3</v>
      </c>
      <c r="D118" s="7">
        <v>120</v>
      </c>
      <c r="E118" s="6">
        <f t="shared" si="3"/>
        <v>360</v>
      </c>
    </row>
    <row r="119" customHeight="1" spans="1:5">
      <c r="A119" s="5">
        <v>116</v>
      </c>
      <c r="B119" s="9" t="s">
        <v>1448</v>
      </c>
      <c r="C119" s="9">
        <v>4.3</v>
      </c>
      <c r="D119" s="7">
        <v>120</v>
      </c>
      <c r="E119" s="6">
        <f t="shared" si="3"/>
        <v>516</v>
      </c>
    </row>
    <row r="120" customHeight="1" spans="1:5">
      <c r="A120" s="5">
        <v>117</v>
      </c>
      <c r="B120" s="9" t="s">
        <v>1449</v>
      </c>
      <c r="C120" s="9">
        <v>3</v>
      </c>
      <c r="D120" s="7">
        <v>120</v>
      </c>
      <c r="E120" s="6">
        <f t="shared" si="3"/>
        <v>360</v>
      </c>
    </row>
    <row r="121" customHeight="1" spans="1:5">
      <c r="A121" s="5">
        <v>118</v>
      </c>
      <c r="B121" s="9" t="s">
        <v>1450</v>
      </c>
      <c r="C121" s="9">
        <v>1</v>
      </c>
      <c r="D121" s="7">
        <v>120</v>
      </c>
      <c r="E121" s="6">
        <f t="shared" si="3"/>
        <v>120</v>
      </c>
    </row>
    <row r="122" customHeight="1" spans="1:5">
      <c r="A122" s="5">
        <v>119</v>
      </c>
      <c r="B122" s="9" t="s">
        <v>1451</v>
      </c>
      <c r="C122" s="9">
        <v>4</v>
      </c>
      <c r="D122" s="7">
        <v>120</v>
      </c>
      <c r="E122" s="6">
        <f t="shared" si="3"/>
        <v>480</v>
      </c>
    </row>
    <row r="123" customHeight="1" spans="1:5">
      <c r="A123" s="5">
        <v>120</v>
      </c>
      <c r="B123" s="9" t="s">
        <v>1452</v>
      </c>
      <c r="C123" s="9">
        <v>4.9</v>
      </c>
      <c r="D123" s="6">
        <v>120</v>
      </c>
      <c r="E123" s="6">
        <f t="shared" si="3"/>
        <v>588</v>
      </c>
    </row>
    <row r="124" customHeight="1" spans="1:5">
      <c r="A124" s="5">
        <v>121</v>
      </c>
      <c r="B124" s="9" t="s">
        <v>1453</v>
      </c>
      <c r="C124" s="9">
        <v>4</v>
      </c>
      <c r="D124" s="6">
        <v>120</v>
      </c>
      <c r="E124" s="6">
        <f t="shared" si="3"/>
        <v>480</v>
      </c>
    </row>
    <row r="125" customHeight="1" spans="1:5">
      <c r="A125" s="5">
        <v>122</v>
      </c>
      <c r="B125" s="9" t="s">
        <v>1454</v>
      </c>
      <c r="C125" s="9">
        <v>3.2</v>
      </c>
      <c r="D125" s="6">
        <v>120</v>
      </c>
      <c r="E125" s="6">
        <f t="shared" si="3"/>
        <v>384</v>
      </c>
    </row>
    <row r="126" customHeight="1" spans="1:5">
      <c r="A126" s="5">
        <v>123</v>
      </c>
      <c r="B126" s="9" t="s">
        <v>1455</v>
      </c>
      <c r="C126" s="9">
        <v>1.6</v>
      </c>
      <c r="D126" s="6">
        <v>120</v>
      </c>
      <c r="E126" s="6">
        <f t="shared" si="3"/>
        <v>192</v>
      </c>
    </row>
    <row r="127" customHeight="1" spans="1:5">
      <c r="A127" s="5">
        <v>124</v>
      </c>
      <c r="B127" s="9" t="s">
        <v>1456</v>
      </c>
      <c r="C127" s="9">
        <v>5</v>
      </c>
      <c r="D127" s="6">
        <v>120</v>
      </c>
      <c r="E127" s="6">
        <f t="shared" si="3"/>
        <v>600</v>
      </c>
    </row>
    <row r="128" customHeight="1" spans="1:5">
      <c r="A128" s="5">
        <v>125</v>
      </c>
      <c r="B128" s="9" t="s">
        <v>1457</v>
      </c>
      <c r="C128" s="9">
        <v>2</v>
      </c>
      <c r="D128" s="6">
        <v>120</v>
      </c>
      <c r="E128" s="6">
        <f t="shared" si="3"/>
        <v>240</v>
      </c>
    </row>
    <row r="129" customHeight="1" spans="1:5">
      <c r="A129" s="5">
        <v>126</v>
      </c>
      <c r="B129" s="9" t="s">
        <v>1458</v>
      </c>
      <c r="C129" s="9">
        <v>5</v>
      </c>
      <c r="D129" s="6">
        <v>120</v>
      </c>
      <c r="E129" s="6">
        <f t="shared" si="3"/>
        <v>600</v>
      </c>
    </row>
    <row r="130" customHeight="1" spans="1:5">
      <c r="A130" s="5">
        <v>127</v>
      </c>
      <c r="B130" s="9" t="s">
        <v>1459</v>
      </c>
      <c r="C130" s="9">
        <v>3</v>
      </c>
      <c r="D130" s="6">
        <v>120</v>
      </c>
      <c r="E130" s="6">
        <f t="shared" si="3"/>
        <v>360</v>
      </c>
    </row>
    <row r="131" customHeight="1" spans="1:5">
      <c r="A131" s="5">
        <v>128</v>
      </c>
      <c r="B131" s="9" t="s">
        <v>1460</v>
      </c>
      <c r="C131" s="9">
        <v>7.8</v>
      </c>
      <c r="D131" s="6">
        <v>120</v>
      </c>
      <c r="E131" s="6">
        <f t="shared" si="3"/>
        <v>936</v>
      </c>
    </row>
    <row r="132" customHeight="1" spans="1:5">
      <c r="A132" s="5">
        <v>129</v>
      </c>
      <c r="B132" s="9" t="s">
        <v>1461</v>
      </c>
      <c r="C132" s="9">
        <v>6.6</v>
      </c>
      <c r="D132" s="6">
        <v>120</v>
      </c>
      <c r="E132" s="6">
        <f t="shared" si="3"/>
        <v>792</v>
      </c>
    </row>
    <row r="133" customHeight="1" spans="1:5">
      <c r="A133" s="5">
        <v>130</v>
      </c>
      <c r="B133" s="9" t="s">
        <v>1462</v>
      </c>
      <c r="C133" s="9">
        <v>2</v>
      </c>
      <c r="D133" s="6">
        <v>120</v>
      </c>
      <c r="E133" s="6">
        <f>C:C*D:D</f>
        <v>240</v>
      </c>
    </row>
    <row r="134" customHeight="1" spans="1:5">
      <c r="A134" s="5">
        <v>131</v>
      </c>
      <c r="B134" s="9" t="s">
        <v>1463</v>
      </c>
      <c r="C134" s="9">
        <v>4</v>
      </c>
      <c r="D134" s="6">
        <v>120</v>
      </c>
      <c r="E134" s="6">
        <f>C:C*D:D</f>
        <v>480</v>
      </c>
    </row>
    <row r="135" customHeight="1" spans="1:5">
      <c r="A135" s="5">
        <v>132</v>
      </c>
      <c r="B135" s="9" t="s">
        <v>1464</v>
      </c>
      <c r="C135" s="9">
        <v>1.6</v>
      </c>
      <c r="D135" s="6">
        <v>120</v>
      </c>
      <c r="E135" s="6">
        <f>C:C*D:D</f>
        <v>192</v>
      </c>
    </row>
    <row r="136" customHeight="1" spans="1:5">
      <c r="A136" s="5">
        <v>133</v>
      </c>
      <c r="B136" s="9" t="s">
        <v>1465</v>
      </c>
      <c r="C136" s="9">
        <v>5</v>
      </c>
      <c r="D136" s="6">
        <v>120</v>
      </c>
      <c r="E136" s="6">
        <f>C:C*D:D</f>
        <v>600</v>
      </c>
    </row>
    <row r="137" customHeight="1" spans="1:5">
      <c r="A137" s="5">
        <v>134</v>
      </c>
      <c r="B137" s="9" t="s">
        <v>1466</v>
      </c>
      <c r="C137" s="9">
        <v>4</v>
      </c>
      <c r="D137" s="6">
        <v>120</v>
      </c>
      <c r="E137" s="6">
        <f>C:C*D:D</f>
        <v>480</v>
      </c>
    </row>
    <row r="138" customHeight="1" spans="1:5">
      <c r="A138" s="5">
        <v>135</v>
      </c>
      <c r="B138" s="9" t="s">
        <v>1467</v>
      </c>
      <c r="C138" s="9">
        <v>5</v>
      </c>
      <c r="D138" s="6">
        <v>120</v>
      </c>
      <c r="E138" s="6">
        <f>C:C*D:D</f>
        <v>600</v>
      </c>
    </row>
    <row r="139" customHeight="1" spans="1:5">
      <c r="A139" s="5">
        <v>136</v>
      </c>
      <c r="B139" s="9" t="s">
        <v>1468</v>
      </c>
      <c r="C139" s="9">
        <v>4.5</v>
      </c>
      <c r="D139" s="6">
        <v>120</v>
      </c>
      <c r="E139" s="6">
        <f>C:C*D:D</f>
        <v>540</v>
      </c>
    </row>
    <row r="140" customHeight="1" spans="1:5">
      <c r="A140" s="5">
        <v>137</v>
      </c>
      <c r="B140" s="9" t="s">
        <v>1469</v>
      </c>
      <c r="C140" s="9">
        <v>4</v>
      </c>
      <c r="D140" s="6">
        <v>120</v>
      </c>
      <c r="E140" s="6">
        <f>C:C*D:D</f>
        <v>480</v>
      </c>
    </row>
    <row r="141" customHeight="1" spans="1:5">
      <c r="A141" s="5" t="s">
        <v>523</v>
      </c>
      <c r="B141" s="9" t="s">
        <v>101</v>
      </c>
      <c r="C141" s="6">
        <f>SUM(C4:C140)</f>
        <v>451.69</v>
      </c>
      <c r="D141" s="6">
        <v>120</v>
      </c>
      <c r="E141" s="6">
        <f>C:C*D:D</f>
        <v>54202.8</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H11" sqref="$A1:$XFD1048576"/>
    </sheetView>
  </sheetViews>
  <sheetFormatPr defaultColWidth="15.625" defaultRowHeight="35" customHeight="1" outlineLevelCol="4"/>
  <cols>
    <col min="1" max="16384" width="15.625" customWidth="1"/>
  </cols>
  <sheetData>
    <row r="1" customHeight="1" spans="1:5">
      <c r="A1" s="2" t="s">
        <v>104</v>
      </c>
      <c r="B1" s="2"/>
      <c r="C1" s="2"/>
      <c r="D1" s="2"/>
      <c r="E1" s="2"/>
    </row>
    <row r="2" customHeight="1" spans="1:5">
      <c r="A2" s="3" t="s">
        <v>105</v>
      </c>
      <c r="B2" s="3"/>
      <c r="C2" s="3"/>
      <c r="D2" s="3"/>
      <c r="E2" s="3"/>
    </row>
    <row r="3" customHeight="1" spans="1:5">
      <c r="A3" s="4" t="s">
        <v>2</v>
      </c>
      <c r="B3" s="4" t="s">
        <v>3</v>
      </c>
      <c r="C3" s="4" t="s">
        <v>4</v>
      </c>
      <c r="D3" s="4" t="s">
        <v>5</v>
      </c>
      <c r="E3" s="4" t="s">
        <v>6</v>
      </c>
    </row>
    <row r="4" customHeight="1" spans="1:5">
      <c r="A4" s="22">
        <v>1</v>
      </c>
      <c r="B4" s="5" t="s">
        <v>106</v>
      </c>
      <c r="C4" s="5">
        <v>6</v>
      </c>
      <c r="D4" s="7">
        <v>120</v>
      </c>
      <c r="E4" s="7">
        <f>C:C*D:D</f>
        <v>720</v>
      </c>
    </row>
    <row r="5" customHeight="1" spans="1:5">
      <c r="A5" s="24">
        <v>2</v>
      </c>
      <c r="B5" s="5" t="s">
        <v>107</v>
      </c>
      <c r="C5" s="5">
        <v>5.26</v>
      </c>
      <c r="D5" s="6">
        <v>120</v>
      </c>
      <c r="E5" s="7">
        <f t="shared" ref="E5:E36" si="0">C:C*D:D</f>
        <v>631.2</v>
      </c>
    </row>
    <row r="6" customHeight="1" spans="1:5">
      <c r="A6" s="22">
        <v>3</v>
      </c>
      <c r="B6" s="5" t="s">
        <v>108</v>
      </c>
      <c r="C6" s="5">
        <v>3.75</v>
      </c>
      <c r="D6" s="7">
        <v>120</v>
      </c>
      <c r="E6" s="7">
        <f t="shared" si="0"/>
        <v>450</v>
      </c>
    </row>
    <row r="7" customHeight="1" spans="1:5">
      <c r="A7" s="24">
        <v>4</v>
      </c>
      <c r="B7" s="5" t="s">
        <v>109</v>
      </c>
      <c r="C7" s="5">
        <v>4.6</v>
      </c>
      <c r="D7" s="6">
        <v>120</v>
      </c>
      <c r="E7" s="7">
        <f t="shared" si="0"/>
        <v>552</v>
      </c>
    </row>
    <row r="8" customHeight="1" spans="1:5">
      <c r="A8" s="22">
        <v>5</v>
      </c>
      <c r="B8" s="5" t="s">
        <v>110</v>
      </c>
      <c r="C8" s="5">
        <v>1.5</v>
      </c>
      <c r="D8" s="7">
        <v>120</v>
      </c>
      <c r="E8" s="7">
        <f t="shared" si="0"/>
        <v>180</v>
      </c>
    </row>
    <row r="9" customHeight="1" spans="1:5">
      <c r="A9" s="24">
        <v>6</v>
      </c>
      <c r="B9" s="5" t="s">
        <v>111</v>
      </c>
      <c r="C9" s="5">
        <v>3.1</v>
      </c>
      <c r="D9" s="6">
        <v>120</v>
      </c>
      <c r="E9" s="7">
        <f t="shared" si="0"/>
        <v>372</v>
      </c>
    </row>
    <row r="10" customHeight="1" spans="1:5">
      <c r="A10" s="22">
        <v>7</v>
      </c>
      <c r="B10" s="5" t="s">
        <v>112</v>
      </c>
      <c r="C10" s="5">
        <v>0.78</v>
      </c>
      <c r="D10" s="7">
        <v>120</v>
      </c>
      <c r="E10" s="7">
        <f t="shared" si="0"/>
        <v>93.6</v>
      </c>
    </row>
    <row r="11" customHeight="1" spans="1:5">
      <c r="A11" s="24">
        <v>8</v>
      </c>
      <c r="B11" s="5" t="s">
        <v>113</v>
      </c>
      <c r="C11" s="5">
        <v>3.45</v>
      </c>
      <c r="D11" s="6">
        <v>120</v>
      </c>
      <c r="E11" s="7">
        <f t="shared" si="0"/>
        <v>414</v>
      </c>
    </row>
    <row r="12" customHeight="1" spans="1:5">
      <c r="A12" s="22">
        <v>9</v>
      </c>
      <c r="B12" s="5" t="s">
        <v>114</v>
      </c>
      <c r="C12" s="5">
        <v>2.9</v>
      </c>
      <c r="D12" s="7">
        <v>120</v>
      </c>
      <c r="E12" s="7">
        <f t="shared" si="0"/>
        <v>348</v>
      </c>
    </row>
    <row r="13" customHeight="1" spans="1:5">
      <c r="A13" s="24">
        <v>10</v>
      </c>
      <c r="B13" s="5" t="s">
        <v>115</v>
      </c>
      <c r="C13" s="5">
        <v>4.6</v>
      </c>
      <c r="D13" s="6">
        <v>120</v>
      </c>
      <c r="E13" s="7">
        <f t="shared" si="0"/>
        <v>552</v>
      </c>
    </row>
    <row r="14" customHeight="1" spans="1:5">
      <c r="A14" s="22">
        <v>11</v>
      </c>
      <c r="B14" s="5" t="s">
        <v>116</v>
      </c>
      <c r="C14" s="5">
        <v>2.4</v>
      </c>
      <c r="D14" s="7">
        <v>120</v>
      </c>
      <c r="E14" s="7">
        <f t="shared" si="0"/>
        <v>288</v>
      </c>
    </row>
    <row r="15" customHeight="1" spans="1:5">
      <c r="A15" s="24">
        <v>12</v>
      </c>
      <c r="B15" s="5" t="s">
        <v>117</v>
      </c>
      <c r="C15" s="5">
        <v>3.48</v>
      </c>
      <c r="D15" s="6">
        <v>120</v>
      </c>
      <c r="E15" s="7">
        <f t="shared" si="0"/>
        <v>417.6</v>
      </c>
    </row>
    <row r="16" customHeight="1" spans="1:5">
      <c r="A16" s="22">
        <v>13</v>
      </c>
      <c r="B16" s="5" t="s">
        <v>118</v>
      </c>
      <c r="C16" s="5">
        <v>5</v>
      </c>
      <c r="D16" s="7">
        <v>120</v>
      </c>
      <c r="E16" s="7">
        <f t="shared" si="0"/>
        <v>600</v>
      </c>
    </row>
    <row r="17" customHeight="1" spans="1:5">
      <c r="A17" s="24">
        <v>14</v>
      </c>
      <c r="B17" s="5" t="s">
        <v>119</v>
      </c>
      <c r="C17" s="5">
        <v>2.2</v>
      </c>
      <c r="D17" s="6">
        <v>120</v>
      </c>
      <c r="E17" s="7">
        <f t="shared" si="0"/>
        <v>264</v>
      </c>
    </row>
    <row r="18" customHeight="1" spans="1:5">
      <c r="A18" s="22">
        <v>15</v>
      </c>
      <c r="B18" s="5" t="s">
        <v>120</v>
      </c>
      <c r="C18" s="5">
        <v>3.68</v>
      </c>
      <c r="D18" s="7">
        <v>120</v>
      </c>
      <c r="E18" s="7">
        <f t="shared" si="0"/>
        <v>441.6</v>
      </c>
    </row>
    <row r="19" customHeight="1" spans="1:5">
      <c r="A19" s="24">
        <v>16</v>
      </c>
      <c r="B19" s="5" t="s">
        <v>121</v>
      </c>
      <c r="C19" s="5">
        <v>0.6</v>
      </c>
      <c r="D19" s="6">
        <v>120</v>
      </c>
      <c r="E19" s="7">
        <f t="shared" si="0"/>
        <v>72</v>
      </c>
    </row>
    <row r="20" customHeight="1" spans="1:5">
      <c r="A20" s="22">
        <v>17</v>
      </c>
      <c r="B20" s="5" t="s">
        <v>122</v>
      </c>
      <c r="C20" s="5">
        <v>4.4</v>
      </c>
      <c r="D20" s="7">
        <v>120</v>
      </c>
      <c r="E20" s="7">
        <f t="shared" si="0"/>
        <v>528</v>
      </c>
    </row>
    <row r="21" customHeight="1" spans="1:5">
      <c r="A21" s="24">
        <v>18</v>
      </c>
      <c r="B21" s="5" t="s">
        <v>123</v>
      </c>
      <c r="C21" s="5">
        <v>3.9</v>
      </c>
      <c r="D21" s="6">
        <v>120</v>
      </c>
      <c r="E21" s="7">
        <f t="shared" si="0"/>
        <v>468</v>
      </c>
    </row>
    <row r="22" customHeight="1" spans="1:5">
      <c r="A22" s="22">
        <v>19</v>
      </c>
      <c r="B22" s="5" t="s">
        <v>112</v>
      </c>
      <c r="C22" s="5">
        <v>4.54</v>
      </c>
      <c r="D22" s="7">
        <v>120</v>
      </c>
      <c r="E22" s="7">
        <f t="shared" si="0"/>
        <v>544.8</v>
      </c>
    </row>
    <row r="23" customHeight="1" spans="1:5">
      <c r="A23" s="24">
        <v>20</v>
      </c>
      <c r="B23" s="5" t="s">
        <v>124</v>
      </c>
      <c r="C23" s="5">
        <v>1.8</v>
      </c>
      <c r="D23" s="6">
        <v>120</v>
      </c>
      <c r="E23" s="7">
        <f t="shared" si="0"/>
        <v>216</v>
      </c>
    </row>
    <row r="24" customHeight="1" spans="1:5">
      <c r="A24" s="22">
        <v>21</v>
      </c>
      <c r="B24" s="5" t="s">
        <v>125</v>
      </c>
      <c r="C24" s="5">
        <v>0.6</v>
      </c>
      <c r="D24" s="7">
        <v>120</v>
      </c>
      <c r="E24" s="7">
        <f t="shared" si="0"/>
        <v>72</v>
      </c>
    </row>
    <row r="25" customHeight="1" spans="1:5">
      <c r="A25" s="24">
        <v>22</v>
      </c>
      <c r="B25" s="5" t="s">
        <v>126</v>
      </c>
      <c r="C25" s="5">
        <v>2.1</v>
      </c>
      <c r="D25" s="6">
        <v>120</v>
      </c>
      <c r="E25" s="7">
        <f t="shared" si="0"/>
        <v>252</v>
      </c>
    </row>
    <row r="26" customHeight="1" spans="1:5">
      <c r="A26" s="22">
        <v>23</v>
      </c>
      <c r="B26" s="5" t="s">
        <v>112</v>
      </c>
      <c r="C26" s="5">
        <v>2.2</v>
      </c>
      <c r="D26" s="7">
        <v>120</v>
      </c>
      <c r="E26" s="7">
        <f t="shared" si="0"/>
        <v>264</v>
      </c>
    </row>
    <row r="27" customHeight="1" spans="1:5">
      <c r="A27" s="24">
        <v>24</v>
      </c>
      <c r="B27" s="5" t="s">
        <v>116</v>
      </c>
      <c r="C27" s="5">
        <v>0.6</v>
      </c>
      <c r="D27" s="6">
        <v>120</v>
      </c>
      <c r="E27" s="7">
        <f t="shared" si="0"/>
        <v>72</v>
      </c>
    </row>
    <row r="28" customHeight="1" spans="1:5">
      <c r="A28" s="22">
        <v>25</v>
      </c>
      <c r="B28" s="5" t="s">
        <v>127</v>
      </c>
      <c r="C28" s="5">
        <v>7.74</v>
      </c>
      <c r="D28" s="7">
        <v>120</v>
      </c>
      <c r="E28" s="7">
        <f t="shared" si="0"/>
        <v>928.8</v>
      </c>
    </row>
    <row r="29" customHeight="1" spans="1:5">
      <c r="A29" s="24">
        <v>26</v>
      </c>
      <c r="B29" s="5" t="s">
        <v>117</v>
      </c>
      <c r="C29" s="5">
        <v>1.3</v>
      </c>
      <c r="D29" s="6">
        <v>120</v>
      </c>
      <c r="E29" s="7">
        <f t="shared" si="0"/>
        <v>156</v>
      </c>
    </row>
    <row r="30" customHeight="1" spans="1:5">
      <c r="A30" s="22">
        <v>27</v>
      </c>
      <c r="B30" s="5" t="s">
        <v>117</v>
      </c>
      <c r="C30" s="5">
        <v>0.6</v>
      </c>
      <c r="D30" s="7">
        <v>120</v>
      </c>
      <c r="E30" s="7">
        <f t="shared" si="0"/>
        <v>72</v>
      </c>
    </row>
    <row r="31" customHeight="1" spans="1:5">
      <c r="A31" s="24">
        <v>28</v>
      </c>
      <c r="B31" s="5" t="s">
        <v>128</v>
      </c>
      <c r="C31" s="5">
        <v>4.91</v>
      </c>
      <c r="D31" s="6">
        <v>120</v>
      </c>
      <c r="E31" s="7">
        <f t="shared" si="0"/>
        <v>589.2</v>
      </c>
    </row>
    <row r="32" customHeight="1" spans="1:5">
      <c r="A32" s="22">
        <v>29</v>
      </c>
      <c r="B32" s="5" t="s">
        <v>129</v>
      </c>
      <c r="C32" s="5">
        <v>3.12</v>
      </c>
      <c r="D32" s="7">
        <v>120</v>
      </c>
      <c r="E32" s="7">
        <f t="shared" si="0"/>
        <v>374.4</v>
      </c>
    </row>
    <row r="33" customHeight="1" spans="1:5">
      <c r="A33" s="24">
        <v>30</v>
      </c>
      <c r="B33" s="5" t="s">
        <v>130</v>
      </c>
      <c r="C33" s="5">
        <v>1.15</v>
      </c>
      <c r="D33" s="6">
        <v>120</v>
      </c>
      <c r="E33" s="7">
        <f t="shared" si="0"/>
        <v>138</v>
      </c>
    </row>
    <row r="34" customHeight="1" spans="1:5">
      <c r="A34" s="22">
        <v>31</v>
      </c>
      <c r="B34" s="5" t="s">
        <v>131</v>
      </c>
      <c r="C34" s="5">
        <v>0.5</v>
      </c>
      <c r="D34" s="7">
        <v>120</v>
      </c>
      <c r="E34" s="7">
        <f t="shared" si="0"/>
        <v>60</v>
      </c>
    </row>
    <row r="35" customHeight="1" spans="1:5">
      <c r="A35" s="24">
        <v>32</v>
      </c>
      <c r="B35" s="5" t="s">
        <v>132</v>
      </c>
      <c r="C35" s="5">
        <v>8.54</v>
      </c>
      <c r="D35" s="6">
        <v>120</v>
      </c>
      <c r="E35" s="7">
        <f t="shared" si="0"/>
        <v>1024.8</v>
      </c>
    </row>
    <row r="36" customHeight="1" spans="1:5">
      <c r="A36" s="22">
        <v>33</v>
      </c>
      <c r="B36" s="5" t="s">
        <v>133</v>
      </c>
      <c r="C36" s="5">
        <v>5.24</v>
      </c>
      <c r="D36" s="7">
        <v>120</v>
      </c>
      <c r="E36" s="7">
        <f t="shared" si="0"/>
        <v>628.8</v>
      </c>
    </row>
    <row r="37" customHeight="1" spans="1:5">
      <c r="A37" s="24">
        <v>34</v>
      </c>
      <c r="B37" s="5" t="s">
        <v>134</v>
      </c>
      <c r="C37" s="5">
        <v>6.1</v>
      </c>
      <c r="D37" s="6">
        <v>120</v>
      </c>
      <c r="E37" s="7">
        <f t="shared" ref="E37:E68" si="1">C:C*D:D</f>
        <v>732</v>
      </c>
    </row>
    <row r="38" customHeight="1" spans="1:5">
      <c r="A38" s="22">
        <v>35</v>
      </c>
      <c r="B38" s="5" t="s">
        <v>135</v>
      </c>
      <c r="C38" s="5">
        <v>1</v>
      </c>
      <c r="D38" s="7">
        <v>120</v>
      </c>
      <c r="E38" s="7">
        <f t="shared" si="1"/>
        <v>120</v>
      </c>
    </row>
    <row r="39" customHeight="1" spans="1:5">
      <c r="A39" s="24">
        <v>36</v>
      </c>
      <c r="B39" s="5" t="s">
        <v>136</v>
      </c>
      <c r="C39" s="5">
        <v>3.26</v>
      </c>
      <c r="D39" s="6">
        <v>120</v>
      </c>
      <c r="E39" s="7">
        <f t="shared" si="1"/>
        <v>391.2</v>
      </c>
    </row>
    <row r="40" customHeight="1" spans="1:5">
      <c r="A40" s="22">
        <v>37</v>
      </c>
      <c r="B40" s="5" t="s">
        <v>137</v>
      </c>
      <c r="C40" s="5">
        <v>0.9</v>
      </c>
      <c r="D40" s="7">
        <v>120</v>
      </c>
      <c r="E40" s="7">
        <f t="shared" si="1"/>
        <v>108</v>
      </c>
    </row>
    <row r="41" customHeight="1" spans="1:5">
      <c r="A41" s="24">
        <v>38</v>
      </c>
      <c r="B41" s="5" t="s">
        <v>138</v>
      </c>
      <c r="C41" s="5">
        <v>0.83</v>
      </c>
      <c r="D41" s="6">
        <v>120</v>
      </c>
      <c r="E41" s="7">
        <f t="shared" si="1"/>
        <v>99.6</v>
      </c>
    </row>
    <row r="42" customHeight="1" spans="1:5">
      <c r="A42" s="22">
        <v>39</v>
      </c>
      <c r="B42" s="5" t="s">
        <v>139</v>
      </c>
      <c r="C42" s="5">
        <v>5.06</v>
      </c>
      <c r="D42" s="7">
        <v>120</v>
      </c>
      <c r="E42" s="7">
        <f t="shared" si="1"/>
        <v>607.2</v>
      </c>
    </row>
    <row r="43" customHeight="1" spans="1:5">
      <c r="A43" s="24">
        <v>40</v>
      </c>
      <c r="B43" s="5" t="s">
        <v>140</v>
      </c>
      <c r="C43" s="5">
        <v>7.23</v>
      </c>
      <c r="D43" s="6">
        <v>120</v>
      </c>
      <c r="E43" s="7">
        <f t="shared" si="1"/>
        <v>867.6</v>
      </c>
    </row>
    <row r="44" customHeight="1" spans="1:5">
      <c r="A44" s="22">
        <v>41</v>
      </c>
      <c r="B44" s="5" t="s">
        <v>141</v>
      </c>
      <c r="C44" s="5">
        <v>8.45</v>
      </c>
      <c r="D44" s="7">
        <v>120</v>
      </c>
      <c r="E44" s="7">
        <f t="shared" si="1"/>
        <v>1014</v>
      </c>
    </row>
    <row r="45" customHeight="1" spans="1:5">
      <c r="A45" s="24">
        <v>42</v>
      </c>
      <c r="B45" s="5" t="s">
        <v>142</v>
      </c>
      <c r="C45" s="5">
        <v>3.55</v>
      </c>
      <c r="D45" s="6">
        <v>120</v>
      </c>
      <c r="E45" s="7">
        <f t="shared" si="1"/>
        <v>426</v>
      </c>
    </row>
    <row r="46" customHeight="1" spans="1:5">
      <c r="A46" s="22">
        <v>43</v>
      </c>
      <c r="B46" s="5" t="s">
        <v>143</v>
      </c>
      <c r="C46" s="5">
        <v>2.4</v>
      </c>
      <c r="D46" s="7">
        <v>120</v>
      </c>
      <c r="E46" s="7">
        <f t="shared" si="1"/>
        <v>288</v>
      </c>
    </row>
    <row r="47" customHeight="1" spans="1:5">
      <c r="A47" s="24">
        <v>44</v>
      </c>
      <c r="B47" s="5" t="s">
        <v>144</v>
      </c>
      <c r="C47" s="5">
        <v>0.89</v>
      </c>
      <c r="D47" s="6">
        <v>120</v>
      </c>
      <c r="E47" s="7">
        <f t="shared" si="1"/>
        <v>106.8</v>
      </c>
    </row>
    <row r="48" customHeight="1" spans="1:5">
      <c r="A48" s="22">
        <v>45</v>
      </c>
      <c r="B48" s="5" t="s">
        <v>145</v>
      </c>
      <c r="C48" s="5">
        <v>2.32</v>
      </c>
      <c r="D48" s="7">
        <v>120</v>
      </c>
      <c r="E48" s="7">
        <f t="shared" si="1"/>
        <v>278.4</v>
      </c>
    </row>
    <row r="49" customHeight="1" spans="1:5">
      <c r="A49" s="24">
        <v>46</v>
      </c>
      <c r="B49" s="5" t="s">
        <v>146</v>
      </c>
      <c r="C49" s="5">
        <v>2.35</v>
      </c>
      <c r="D49" s="6">
        <v>120</v>
      </c>
      <c r="E49" s="7">
        <f t="shared" si="1"/>
        <v>282</v>
      </c>
    </row>
    <row r="50" customHeight="1" spans="1:5">
      <c r="A50" s="22">
        <v>47</v>
      </c>
      <c r="B50" s="5" t="s">
        <v>147</v>
      </c>
      <c r="C50" s="5">
        <v>3</v>
      </c>
      <c r="D50" s="7">
        <v>120</v>
      </c>
      <c r="E50" s="7">
        <f t="shared" si="1"/>
        <v>360</v>
      </c>
    </row>
    <row r="51" customHeight="1" spans="1:5">
      <c r="A51" s="24">
        <v>48</v>
      </c>
      <c r="B51" s="5" t="s">
        <v>148</v>
      </c>
      <c r="C51" s="5">
        <v>0.4</v>
      </c>
      <c r="D51" s="6">
        <v>120</v>
      </c>
      <c r="E51" s="7">
        <f t="shared" si="1"/>
        <v>48</v>
      </c>
    </row>
    <row r="52" customHeight="1" spans="1:5">
      <c r="A52" s="22">
        <v>49</v>
      </c>
      <c r="B52" s="5" t="s">
        <v>149</v>
      </c>
      <c r="C52" s="5">
        <v>5.37</v>
      </c>
      <c r="D52" s="7">
        <v>120</v>
      </c>
      <c r="E52" s="7">
        <f t="shared" si="1"/>
        <v>644.4</v>
      </c>
    </row>
    <row r="53" customHeight="1" spans="1:5">
      <c r="A53" s="24">
        <v>50</v>
      </c>
      <c r="B53" s="5" t="s">
        <v>150</v>
      </c>
      <c r="C53" s="5">
        <v>6.5</v>
      </c>
      <c r="D53" s="6">
        <v>120</v>
      </c>
      <c r="E53" s="7">
        <f t="shared" si="1"/>
        <v>780</v>
      </c>
    </row>
    <row r="54" customHeight="1" spans="1:5">
      <c r="A54" s="22">
        <v>51</v>
      </c>
      <c r="B54" s="5" t="s">
        <v>151</v>
      </c>
      <c r="C54" s="5">
        <v>3.74</v>
      </c>
      <c r="D54" s="7">
        <v>120</v>
      </c>
      <c r="E54" s="7">
        <f t="shared" si="1"/>
        <v>448.8</v>
      </c>
    </row>
    <row r="55" customHeight="1" spans="1:5">
      <c r="A55" s="24">
        <v>52</v>
      </c>
      <c r="B55" s="5" t="s">
        <v>152</v>
      </c>
      <c r="C55" s="5">
        <v>2.56</v>
      </c>
      <c r="D55" s="6">
        <v>120</v>
      </c>
      <c r="E55" s="7">
        <f t="shared" si="1"/>
        <v>307.2</v>
      </c>
    </row>
    <row r="56" customHeight="1" spans="1:5">
      <c r="A56" s="22">
        <v>53</v>
      </c>
      <c r="B56" s="5" t="s">
        <v>153</v>
      </c>
      <c r="C56" s="5">
        <v>4.4</v>
      </c>
      <c r="D56" s="7">
        <v>120</v>
      </c>
      <c r="E56" s="7">
        <f t="shared" si="1"/>
        <v>528</v>
      </c>
    </row>
    <row r="57" customHeight="1" spans="1:5">
      <c r="A57" s="24">
        <v>54</v>
      </c>
      <c r="B57" s="5" t="s">
        <v>154</v>
      </c>
      <c r="C57" s="5">
        <v>4.4</v>
      </c>
      <c r="D57" s="6">
        <v>120</v>
      </c>
      <c r="E57" s="7">
        <f t="shared" si="1"/>
        <v>528</v>
      </c>
    </row>
    <row r="58" customHeight="1" spans="1:5">
      <c r="A58" s="22">
        <v>55</v>
      </c>
      <c r="B58" s="5" t="s">
        <v>155</v>
      </c>
      <c r="C58" s="5">
        <v>1.87</v>
      </c>
      <c r="D58" s="7">
        <v>120</v>
      </c>
      <c r="E58" s="7">
        <f t="shared" si="1"/>
        <v>224.4</v>
      </c>
    </row>
    <row r="59" customHeight="1" spans="1:5">
      <c r="A59" s="24">
        <v>56</v>
      </c>
      <c r="B59" s="5" t="s">
        <v>156</v>
      </c>
      <c r="C59" s="5">
        <v>4.05</v>
      </c>
      <c r="D59" s="6">
        <v>120</v>
      </c>
      <c r="E59" s="7">
        <f t="shared" si="1"/>
        <v>486</v>
      </c>
    </row>
    <row r="60" customHeight="1" spans="1:5">
      <c r="A60" s="22">
        <v>57</v>
      </c>
      <c r="B60" s="5" t="s">
        <v>157</v>
      </c>
      <c r="C60" s="5">
        <v>3.5</v>
      </c>
      <c r="D60" s="7">
        <v>120</v>
      </c>
      <c r="E60" s="7">
        <f t="shared" si="1"/>
        <v>420</v>
      </c>
    </row>
    <row r="61" customHeight="1" spans="1:5">
      <c r="A61" s="24">
        <v>58</v>
      </c>
      <c r="B61" s="5" t="s">
        <v>158</v>
      </c>
      <c r="C61" s="5">
        <v>3.27</v>
      </c>
      <c r="D61" s="6">
        <v>120</v>
      </c>
      <c r="E61" s="7">
        <f t="shared" si="1"/>
        <v>392.4</v>
      </c>
    </row>
    <row r="62" customHeight="1" spans="1:5">
      <c r="A62" s="22">
        <v>59</v>
      </c>
      <c r="B62" s="5" t="s">
        <v>159</v>
      </c>
      <c r="C62" s="5">
        <v>2.21</v>
      </c>
      <c r="D62" s="7">
        <v>120</v>
      </c>
      <c r="E62" s="7">
        <f t="shared" si="1"/>
        <v>265.2</v>
      </c>
    </row>
    <row r="63" customHeight="1" spans="1:5">
      <c r="A63" s="24">
        <v>60</v>
      </c>
      <c r="B63" s="5" t="s">
        <v>160</v>
      </c>
      <c r="C63" s="5">
        <v>5.59</v>
      </c>
      <c r="D63" s="6">
        <v>120</v>
      </c>
      <c r="E63" s="7">
        <f t="shared" si="1"/>
        <v>670.8</v>
      </c>
    </row>
    <row r="64" customHeight="1" spans="1:5">
      <c r="A64" s="22">
        <v>61</v>
      </c>
      <c r="B64" s="5" t="s">
        <v>161</v>
      </c>
      <c r="C64" s="5">
        <v>3.83</v>
      </c>
      <c r="D64" s="7">
        <v>120</v>
      </c>
      <c r="E64" s="7">
        <f t="shared" si="1"/>
        <v>459.6</v>
      </c>
    </row>
    <row r="65" customHeight="1" spans="1:5">
      <c r="A65" s="24">
        <v>62</v>
      </c>
      <c r="B65" s="5" t="s">
        <v>162</v>
      </c>
      <c r="C65" s="5">
        <v>5.6</v>
      </c>
      <c r="D65" s="6">
        <v>120</v>
      </c>
      <c r="E65" s="7">
        <f t="shared" si="1"/>
        <v>672</v>
      </c>
    </row>
    <row r="66" customHeight="1" spans="1:5">
      <c r="A66" s="22">
        <v>63</v>
      </c>
      <c r="B66" s="5" t="s">
        <v>163</v>
      </c>
      <c r="C66" s="5">
        <v>1.11</v>
      </c>
      <c r="D66" s="7">
        <v>120</v>
      </c>
      <c r="E66" s="7">
        <f t="shared" si="1"/>
        <v>133.2</v>
      </c>
    </row>
    <row r="67" customHeight="1" spans="1:5">
      <c r="A67" s="24">
        <v>64</v>
      </c>
      <c r="B67" s="5" t="s">
        <v>164</v>
      </c>
      <c r="C67" s="5">
        <v>4.34</v>
      </c>
      <c r="D67" s="6">
        <v>120</v>
      </c>
      <c r="E67" s="7">
        <f t="shared" si="1"/>
        <v>520.8</v>
      </c>
    </row>
    <row r="68" customHeight="1" spans="1:5">
      <c r="A68" s="22">
        <v>65</v>
      </c>
      <c r="B68" s="5" t="s">
        <v>165</v>
      </c>
      <c r="C68" s="5">
        <v>1.16</v>
      </c>
      <c r="D68" s="7">
        <v>120</v>
      </c>
      <c r="E68" s="7">
        <f t="shared" si="1"/>
        <v>139.2</v>
      </c>
    </row>
    <row r="69" customHeight="1" spans="1:5">
      <c r="A69" s="24">
        <v>66</v>
      </c>
      <c r="B69" s="5" t="s">
        <v>166</v>
      </c>
      <c r="C69" s="5">
        <v>0.78</v>
      </c>
      <c r="D69" s="6">
        <v>120</v>
      </c>
      <c r="E69" s="7">
        <f t="shared" ref="E69:E100" si="2">C:C*D:D</f>
        <v>93.6</v>
      </c>
    </row>
    <row r="70" customHeight="1" spans="1:5">
      <c r="A70" s="22">
        <v>67</v>
      </c>
      <c r="B70" s="5" t="s">
        <v>167</v>
      </c>
      <c r="C70" s="5">
        <v>4.04</v>
      </c>
      <c r="D70" s="7">
        <v>120</v>
      </c>
      <c r="E70" s="7">
        <f t="shared" si="2"/>
        <v>484.8</v>
      </c>
    </row>
    <row r="71" customHeight="1" spans="1:5">
      <c r="A71" s="24">
        <v>68</v>
      </c>
      <c r="B71" s="5" t="s">
        <v>168</v>
      </c>
      <c r="C71" s="5">
        <v>2.55</v>
      </c>
      <c r="D71" s="6">
        <v>120</v>
      </c>
      <c r="E71" s="7">
        <f t="shared" si="2"/>
        <v>306</v>
      </c>
    </row>
    <row r="72" customHeight="1" spans="1:5">
      <c r="A72" s="22">
        <v>69</v>
      </c>
      <c r="B72" s="5" t="s">
        <v>169</v>
      </c>
      <c r="C72" s="5">
        <v>6.25</v>
      </c>
      <c r="D72" s="7">
        <v>120</v>
      </c>
      <c r="E72" s="7">
        <f t="shared" si="2"/>
        <v>750</v>
      </c>
    </row>
    <row r="73" customHeight="1" spans="1:5">
      <c r="A73" s="24">
        <v>70</v>
      </c>
      <c r="B73" s="5" t="s">
        <v>170</v>
      </c>
      <c r="C73" s="5">
        <v>4.4</v>
      </c>
      <c r="D73" s="6">
        <v>120</v>
      </c>
      <c r="E73" s="7">
        <f t="shared" si="2"/>
        <v>528</v>
      </c>
    </row>
    <row r="74" customHeight="1" spans="1:5">
      <c r="A74" s="22">
        <v>71</v>
      </c>
      <c r="B74" s="5" t="s">
        <v>171</v>
      </c>
      <c r="C74" s="5">
        <v>3.86</v>
      </c>
      <c r="D74" s="7">
        <v>120</v>
      </c>
      <c r="E74" s="7">
        <f t="shared" si="2"/>
        <v>463.2</v>
      </c>
    </row>
    <row r="75" customHeight="1" spans="1:5">
      <c r="A75" s="24">
        <v>72</v>
      </c>
      <c r="B75" s="5" t="s">
        <v>172</v>
      </c>
      <c r="C75" s="5">
        <v>10.8</v>
      </c>
      <c r="D75" s="6">
        <v>120</v>
      </c>
      <c r="E75" s="7">
        <f t="shared" si="2"/>
        <v>1296</v>
      </c>
    </row>
    <row r="76" customHeight="1" spans="1:5">
      <c r="A76" s="22">
        <v>73</v>
      </c>
      <c r="B76" s="5" t="s">
        <v>173</v>
      </c>
      <c r="C76" s="5">
        <v>5.79</v>
      </c>
      <c r="D76" s="7">
        <v>120</v>
      </c>
      <c r="E76" s="7">
        <f t="shared" si="2"/>
        <v>694.8</v>
      </c>
    </row>
    <row r="77" customHeight="1" spans="1:5">
      <c r="A77" s="24">
        <v>74</v>
      </c>
      <c r="B77" s="5" t="s">
        <v>173</v>
      </c>
      <c r="C77" s="5">
        <v>3.97</v>
      </c>
      <c r="D77" s="6">
        <v>120</v>
      </c>
      <c r="E77" s="7">
        <f t="shared" si="2"/>
        <v>476.4</v>
      </c>
    </row>
    <row r="78" customHeight="1" spans="1:5">
      <c r="A78" s="22">
        <v>75</v>
      </c>
      <c r="B78" s="5" t="s">
        <v>174</v>
      </c>
      <c r="C78" s="5">
        <v>9.9</v>
      </c>
      <c r="D78" s="7">
        <v>120</v>
      </c>
      <c r="E78" s="7">
        <f t="shared" si="2"/>
        <v>1188</v>
      </c>
    </row>
    <row r="79" customHeight="1" spans="1:5">
      <c r="A79" s="24">
        <v>76</v>
      </c>
      <c r="B79" s="5" t="s">
        <v>175</v>
      </c>
      <c r="C79" s="5">
        <v>6</v>
      </c>
      <c r="D79" s="6">
        <v>120</v>
      </c>
      <c r="E79" s="7">
        <f t="shared" si="2"/>
        <v>720</v>
      </c>
    </row>
    <row r="80" customHeight="1" spans="1:5">
      <c r="A80" s="22">
        <v>77</v>
      </c>
      <c r="B80" s="5" t="s">
        <v>176</v>
      </c>
      <c r="C80" s="5">
        <v>7.96</v>
      </c>
      <c r="D80" s="7">
        <v>120</v>
      </c>
      <c r="E80" s="7">
        <f t="shared" si="2"/>
        <v>955.2</v>
      </c>
    </row>
    <row r="81" customHeight="1" spans="1:5">
      <c r="A81" s="24">
        <v>78</v>
      </c>
      <c r="B81" s="5" t="s">
        <v>177</v>
      </c>
      <c r="C81" s="5">
        <v>2.16</v>
      </c>
      <c r="D81" s="6">
        <v>120</v>
      </c>
      <c r="E81" s="7">
        <f t="shared" si="2"/>
        <v>259.2</v>
      </c>
    </row>
    <row r="82" customHeight="1" spans="1:5">
      <c r="A82" s="22">
        <v>79</v>
      </c>
      <c r="B82" s="5" t="s">
        <v>178</v>
      </c>
      <c r="C82" s="5">
        <v>0.79</v>
      </c>
      <c r="D82" s="7">
        <v>120</v>
      </c>
      <c r="E82" s="7">
        <f t="shared" si="2"/>
        <v>94.8</v>
      </c>
    </row>
    <row r="83" customHeight="1" spans="1:5">
      <c r="A83" s="24">
        <v>80</v>
      </c>
      <c r="B83" s="5" t="s">
        <v>179</v>
      </c>
      <c r="C83" s="5">
        <v>0.5</v>
      </c>
      <c r="D83" s="6">
        <v>120</v>
      </c>
      <c r="E83" s="7">
        <f t="shared" si="2"/>
        <v>60</v>
      </c>
    </row>
    <row r="84" customHeight="1" spans="1:5">
      <c r="A84" s="22">
        <v>81</v>
      </c>
      <c r="B84" s="5" t="s">
        <v>180</v>
      </c>
      <c r="C84" s="5">
        <v>2.7</v>
      </c>
      <c r="D84" s="7">
        <v>120</v>
      </c>
      <c r="E84" s="7">
        <f t="shared" si="2"/>
        <v>324</v>
      </c>
    </row>
    <row r="85" customHeight="1" spans="1:5">
      <c r="A85" s="24">
        <v>82</v>
      </c>
      <c r="B85" s="5" t="s">
        <v>181</v>
      </c>
      <c r="C85" s="5">
        <v>7.5</v>
      </c>
      <c r="D85" s="6">
        <v>120</v>
      </c>
      <c r="E85" s="7">
        <f t="shared" si="2"/>
        <v>900</v>
      </c>
    </row>
    <row r="86" customHeight="1" spans="1:5">
      <c r="A86" s="22">
        <v>83</v>
      </c>
      <c r="B86" s="5" t="s">
        <v>182</v>
      </c>
      <c r="C86" s="5">
        <v>3.74</v>
      </c>
      <c r="D86" s="7">
        <v>120</v>
      </c>
      <c r="E86" s="7">
        <f t="shared" si="2"/>
        <v>448.8</v>
      </c>
    </row>
    <row r="87" customHeight="1" spans="1:5">
      <c r="A87" s="24">
        <v>84</v>
      </c>
      <c r="B87" s="5" t="s">
        <v>183</v>
      </c>
      <c r="C87" s="5">
        <v>2.39</v>
      </c>
      <c r="D87" s="6">
        <v>120</v>
      </c>
      <c r="E87" s="7">
        <f t="shared" si="2"/>
        <v>286.8</v>
      </c>
    </row>
    <row r="88" customHeight="1" spans="1:5">
      <c r="A88" s="22">
        <v>85</v>
      </c>
      <c r="B88" s="5" t="s">
        <v>184</v>
      </c>
      <c r="C88" s="5">
        <v>3.99</v>
      </c>
      <c r="D88" s="7">
        <v>120</v>
      </c>
      <c r="E88" s="7">
        <f t="shared" si="2"/>
        <v>478.8</v>
      </c>
    </row>
    <row r="89" customHeight="1" spans="1:5">
      <c r="A89" s="24">
        <v>86</v>
      </c>
      <c r="B89" s="5" t="s">
        <v>185</v>
      </c>
      <c r="C89" s="5">
        <v>3.42</v>
      </c>
      <c r="D89" s="6">
        <v>120</v>
      </c>
      <c r="E89" s="7">
        <f t="shared" si="2"/>
        <v>410.4</v>
      </c>
    </row>
    <row r="90" customHeight="1" spans="1:5">
      <c r="A90" s="22">
        <v>87</v>
      </c>
      <c r="B90" s="5" t="s">
        <v>186</v>
      </c>
      <c r="C90" s="5">
        <v>3.6</v>
      </c>
      <c r="D90" s="7">
        <v>120</v>
      </c>
      <c r="E90" s="7">
        <f t="shared" si="2"/>
        <v>432</v>
      </c>
    </row>
    <row r="91" customHeight="1" spans="1:5">
      <c r="A91" s="24">
        <v>88</v>
      </c>
      <c r="B91" s="5" t="s">
        <v>187</v>
      </c>
      <c r="C91" s="5">
        <v>0.87</v>
      </c>
      <c r="D91" s="6">
        <v>120</v>
      </c>
      <c r="E91" s="7">
        <f t="shared" si="2"/>
        <v>104.4</v>
      </c>
    </row>
    <row r="92" customHeight="1" spans="1:5">
      <c r="A92" s="22">
        <v>89</v>
      </c>
      <c r="B92" s="5" t="s">
        <v>188</v>
      </c>
      <c r="C92" s="5">
        <v>1.35</v>
      </c>
      <c r="D92" s="7">
        <v>120</v>
      </c>
      <c r="E92" s="7">
        <f t="shared" si="2"/>
        <v>162</v>
      </c>
    </row>
    <row r="93" customHeight="1" spans="1:5">
      <c r="A93" s="24">
        <v>90</v>
      </c>
      <c r="B93" s="5" t="s">
        <v>189</v>
      </c>
      <c r="C93" s="5">
        <v>3.56</v>
      </c>
      <c r="D93" s="6">
        <v>120</v>
      </c>
      <c r="E93" s="7">
        <f t="shared" si="2"/>
        <v>427.2</v>
      </c>
    </row>
    <row r="94" customHeight="1" spans="1:5">
      <c r="A94" s="22">
        <v>91</v>
      </c>
      <c r="B94" s="5" t="s">
        <v>190</v>
      </c>
      <c r="C94" s="5">
        <v>5.6</v>
      </c>
      <c r="D94" s="7">
        <v>120</v>
      </c>
      <c r="E94" s="7">
        <f t="shared" si="2"/>
        <v>672</v>
      </c>
    </row>
    <row r="95" customHeight="1" spans="1:5">
      <c r="A95" s="24">
        <v>92</v>
      </c>
      <c r="B95" s="5" t="s">
        <v>191</v>
      </c>
      <c r="C95" s="5">
        <v>2.54</v>
      </c>
      <c r="D95" s="6">
        <v>120</v>
      </c>
      <c r="E95" s="7">
        <f t="shared" si="2"/>
        <v>304.8</v>
      </c>
    </row>
    <row r="96" customHeight="1" spans="1:5">
      <c r="A96" s="22">
        <v>93</v>
      </c>
      <c r="B96" s="5" t="s">
        <v>192</v>
      </c>
      <c r="C96" s="5">
        <v>1.8</v>
      </c>
      <c r="D96" s="7">
        <v>120</v>
      </c>
      <c r="E96" s="7">
        <f t="shared" si="2"/>
        <v>216</v>
      </c>
    </row>
    <row r="97" customHeight="1" spans="1:5">
      <c r="A97" s="24">
        <v>94</v>
      </c>
      <c r="B97" s="5" t="s">
        <v>193</v>
      </c>
      <c r="C97" s="5">
        <v>3.8</v>
      </c>
      <c r="D97" s="6">
        <v>120</v>
      </c>
      <c r="E97" s="7">
        <f t="shared" si="2"/>
        <v>456</v>
      </c>
    </row>
    <row r="98" customHeight="1" spans="1:5">
      <c r="A98" s="22">
        <v>95</v>
      </c>
      <c r="B98" s="5" t="s">
        <v>194</v>
      </c>
      <c r="C98" s="5">
        <v>5.55</v>
      </c>
      <c r="D98" s="7">
        <v>120</v>
      </c>
      <c r="E98" s="7">
        <f t="shared" si="2"/>
        <v>666</v>
      </c>
    </row>
    <row r="99" customHeight="1" spans="1:5">
      <c r="A99" s="24">
        <v>96</v>
      </c>
      <c r="B99" s="5" t="s">
        <v>195</v>
      </c>
      <c r="C99" s="5">
        <v>3.14</v>
      </c>
      <c r="D99" s="6">
        <v>120</v>
      </c>
      <c r="E99" s="7">
        <f t="shared" si="2"/>
        <v>376.8</v>
      </c>
    </row>
    <row r="100" customHeight="1" spans="1:5">
      <c r="A100" s="22">
        <v>97</v>
      </c>
      <c r="B100" s="5" t="s">
        <v>196</v>
      </c>
      <c r="C100" s="5">
        <v>6.6</v>
      </c>
      <c r="D100" s="7">
        <v>120</v>
      </c>
      <c r="E100" s="7">
        <f t="shared" si="2"/>
        <v>792</v>
      </c>
    </row>
    <row r="101" customHeight="1" spans="1:5">
      <c r="A101" s="24">
        <v>98</v>
      </c>
      <c r="B101" s="5" t="s">
        <v>197</v>
      </c>
      <c r="C101" s="5">
        <v>4.2</v>
      </c>
      <c r="D101" s="6">
        <v>120</v>
      </c>
      <c r="E101" s="7">
        <f t="shared" ref="E101:E131" si="3">C:C*D:D</f>
        <v>504</v>
      </c>
    </row>
    <row r="102" customHeight="1" spans="1:5">
      <c r="A102" s="22">
        <v>99</v>
      </c>
      <c r="B102" s="5" t="s">
        <v>198</v>
      </c>
      <c r="C102" s="5">
        <v>4.32</v>
      </c>
      <c r="D102" s="7">
        <v>120</v>
      </c>
      <c r="E102" s="7">
        <f t="shared" si="3"/>
        <v>518.4</v>
      </c>
    </row>
    <row r="103" customHeight="1" spans="1:5">
      <c r="A103" s="24">
        <v>100</v>
      </c>
      <c r="B103" s="5" t="s">
        <v>199</v>
      </c>
      <c r="C103" s="5">
        <v>1.79</v>
      </c>
      <c r="D103" s="6">
        <v>120</v>
      </c>
      <c r="E103" s="7">
        <f t="shared" si="3"/>
        <v>214.8</v>
      </c>
    </row>
    <row r="104" customHeight="1" spans="1:5">
      <c r="A104" s="22">
        <v>101</v>
      </c>
      <c r="B104" s="5" t="s">
        <v>200</v>
      </c>
      <c r="C104" s="5">
        <v>1.72</v>
      </c>
      <c r="D104" s="7">
        <v>120</v>
      </c>
      <c r="E104" s="7">
        <f t="shared" si="3"/>
        <v>206.4</v>
      </c>
    </row>
    <row r="105" customHeight="1" spans="1:5">
      <c r="A105" s="24">
        <v>102</v>
      </c>
      <c r="B105" s="5" t="s">
        <v>201</v>
      </c>
      <c r="C105" s="5">
        <v>3.25</v>
      </c>
      <c r="D105" s="6">
        <v>120</v>
      </c>
      <c r="E105" s="7">
        <f t="shared" si="3"/>
        <v>390</v>
      </c>
    </row>
    <row r="106" customHeight="1" spans="1:5">
      <c r="A106" s="22">
        <v>103</v>
      </c>
      <c r="B106" s="5" t="s">
        <v>202</v>
      </c>
      <c r="C106" s="5">
        <v>6.1</v>
      </c>
      <c r="D106" s="7">
        <v>120</v>
      </c>
      <c r="E106" s="7">
        <f t="shared" si="3"/>
        <v>732</v>
      </c>
    </row>
    <row r="107" customHeight="1" spans="1:5">
      <c r="A107" s="24">
        <v>104</v>
      </c>
      <c r="B107" s="5" t="s">
        <v>203</v>
      </c>
      <c r="C107" s="5">
        <v>1.17</v>
      </c>
      <c r="D107" s="6">
        <v>120</v>
      </c>
      <c r="E107" s="7">
        <f t="shared" si="3"/>
        <v>140.4</v>
      </c>
    </row>
    <row r="108" customHeight="1" spans="1:5">
      <c r="A108" s="22">
        <v>105</v>
      </c>
      <c r="B108" s="5" t="s">
        <v>204</v>
      </c>
      <c r="C108" s="5">
        <v>2.98</v>
      </c>
      <c r="D108" s="7">
        <v>120</v>
      </c>
      <c r="E108" s="7">
        <f t="shared" si="3"/>
        <v>357.6</v>
      </c>
    </row>
    <row r="109" customHeight="1" spans="1:5">
      <c r="A109" s="24">
        <v>106</v>
      </c>
      <c r="B109" s="5" t="s">
        <v>205</v>
      </c>
      <c r="C109" s="5">
        <v>3.73</v>
      </c>
      <c r="D109" s="6">
        <v>120</v>
      </c>
      <c r="E109" s="7">
        <f t="shared" si="3"/>
        <v>447.6</v>
      </c>
    </row>
    <row r="110" customHeight="1" spans="1:5">
      <c r="A110" s="22">
        <v>107</v>
      </c>
      <c r="B110" s="5" t="s">
        <v>206</v>
      </c>
      <c r="C110" s="5">
        <v>1.7</v>
      </c>
      <c r="D110" s="7">
        <v>120</v>
      </c>
      <c r="E110" s="7">
        <f t="shared" si="3"/>
        <v>204</v>
      </c>
    </row>
    <row r="111" customHeight="1" spans="1:5">
      <c r="A111" s="24">
        <v>108</v>
      </c>
      <c r="B111" s="5" t="s">
        <v>207</v>
      </c>
      <c r="C111" s="5">
        <v>3.65</v>
      </c>
      <c r="D111" s="6">
        <v>120</v>
      </c>
      <c r="E111" s="7">
        <f t="shared" si="3"/>
        <v>438</v>
      </c>
    </row>
    <row r="112" customHeight="1" spans="1:5">
      <c r="A112" s="22">
        <v>109</v>
      </c>
      <c r="B112" s="5" t="s">
        <v>208</v>
      </c>
      <c r="C112" s="5">
        <v>5.18</v>
      </c>
      <c r="D112" s="7">
        <v>120</v>
      </c>
      <c r="E112" s="7">
        <f t="shared" si="3"/>
        <v>621.6</v>
      </c>
    </row>
    <row r="113" customHeight="1" spans="1:5">
      <c r="A113" s="24">
        <v>110</v>
      </c>
      <c r="B113" s="5" t="s">
        <v>209</v>
      </c>
      <c r="C113" s="5">
        <v>3.4</v>
      </c>
      <c r="D113" s="6">
        <v>120</v>
      </c>
      <c r="E113" s="7">
        <f t="shared" si="3"/>
        <v>408</v>
      </c>
    </row>
    <row r="114" customHeight="1" spans="1:5">
      <c r="A114" s="22">
        <v>111</v>
      </c>
      <c r="B114" s="5" t="s">
        <v>210</v>
      </c>
      <c r="C114" s="5">
        <v>5.75</v>
      </c>
      <c r="D114" s="7">
        <v>120</v>
      </c>
      <c r="E114" s="7">
        <f t="shared" si="3"/>
        <v>690</v>
      </c>
    </row>
    <row r="115" customHeight="1" spans="1:5">
      <c r="A115" s="24">
        <v>112</v>
      </c>
      <c r="B115" s="5" t="s">
        <v>211</v>
      </c>
      <c r="C115" s="5">
        <v>1.21</v>
      </c>
      <c r="D115" s="6">
        <v>120</v>
      </c>
      <c r="E115" s="7">
        <f t="shared" si="3"/>
        <v>145.2</v>
      </c>
    </row>
    <row r="116" customHeight="1" spans="1:5">
      <c r="A116" s="22">
        <v>113</v>
      </c>
      <c r="B116" s="5" t="s">
        <v>212</v>
      </c>
      <c r="C116" s="5">
        <v>2.71</v>
      </c>
      <c r="D116" s="7">
        <v>120</v>
      </c>
      <c r="E116" s="7">
        <f t="shared" si="3"/>
        <v>325.2</v>
      </c>
    </row>
    <row r="117" customHeight="1" spans="1:5">
      <c r="A117" s="24">
        <v>114</v>
      </c>
      <c r="B117" s="5" t="s">
        <v>213</v>
      </c>
      <c r="C117" s="5">
        <v>5.66</v>
      </c>
      <c r="D117" s="6">
        <v>120</v>
      </c>
      <c r="E117" s="7">
        <f t="shared" si="3"/>
        <v>679.2</v>
      </c>
    </row>
    <row r="118" customHeight="1" spans="1:5">
      <c r="A118" s="22">
        <v>115</v>
      </c>
      <c r="B118" s="5" t="s">
        <v>214</v>
      </c>
      <c r="C118" s="5">
        <v>4.41</v>
      </c>
      <c r="D118" s="7">
        <v>120</v>
      </c>
      <c r="E118" s="7">
        <f t="shared" si="3"/>
        <v>529.2</v>
      </c>
    </row>
    <row r="119" customHeight="1" spans="1:5">
      <c r="A119" s="24">
        <v>116</v>
      </c>
      <c r="B119" s="5" t="s">
        <v>215</v>
      </c>
      <c r="C119" s="5">
        <v>3.05</v>
      </c>
      <c r="D119" s="6">
        <v>120</v>
      </c>
      <c r="E119" s="7">
        <f t="shared" si="3"/>
        <v>366</v>
      </c>
    </row>
    <row r="120" customHeight="1" spans="1:5">
      <c r="A120" s="22">
        <v>117</v>
      </c>
      <c r="B120" s="5" t="s">
        <v>216</v>
      </c>
      <c r="C120" s="5">
        <v>0.77</v>
      </c>
      <c r="D120" s="7">
        <v>120</v>
      </c>
      <c r="E120" s="7">
        <f t="shared" si="3"/>
        <v>92.4</v>
      </c>
    </row>
    <row r="121" customHeight="1" spans="1:5">
      <c r="A121" s="24">
        <v>118</v>
      </c>
      <c r="B121" s="5" t="s">
        <v>217</v>
      </c>
      <c r="C121" s="5">
        <v>1.4</v>
      </c>
      <c r="D121" s="6">
        <v>120</v>
      </c>
      <c r="E121" s="7">
        <f t="shared" si="3"/>
        <v>168</v>
      </c>
    </row>
    <row r="122" customHeight="1" spans="1:5">
      <c r="A122" s="22">
        <v>119</v>
      </c>
      <c r="B122" s="5" t="s">
        <v>218</v>
      </c>
      <c r="C122" s="5">
        <v>4.12</v>
      </c>
      <c r="D122" s="7">
        <v>120</v>
      </c>
      <c r="E122" s="7">
        <f t="shared" si="3"/>
        <v>494.4</v>
      </c>
    </row>
    <row r="123" customHeight="1" spans="1:5">
      <c r="A123" s="24">
        <v>120</v>
      </c>
      <c r="B123" s="5" t="s">
        <v>219</v>
      </c>
      <c r="C123" s="5">
        <v>7.91</v>
      </c>
      <c r="D123" s="6">
        <v>120</v>
      </c>
      <c r="E123" s="7">
        <f t="shared" si="3"/>
        <v>949.2</v>
      </c>
    </row>
    <row r="124" customHeight="1" spans="1:5">
      <c r="A124" s="22">
        <v>121</v>
      </c>
      <c r="B124" s="5" t="s">
        <v>220</v>
      </c>
      <c r="C124" s="5">
        <v>2.5</v>
      </c>
      <c r="D124" s="7">
        <v>120</v>
      </c>
      <c r="E124" s="7">
        <f t="shared" si="3"/>
        <v>300</v>
      </c>
    </row>
    <row r="125" customHeight="1" spans="1:5">
      <c r="A125" s="24">
        <v>122</v>
      </c>
      <c r="B125" s="5" t="s">
        <v>221</v>
      </c>
      <c r="C125" s="5">
        <v>1.5</v>
      </c>
      <c r="D125" s="6">
        <v>120</v>
      </c>
      <c r="E125" s="7">
        <f t="shared" si="3"/>
        <v>180</v>
      </c>
    </row>
    <row r="126" customHeight="1" spans="1:5">
      <c r="A126" s="22">
        <v>123</v>
      </c>
      <c r="B126" s="5" t="s">
        <v>222</v>
      </c>
      <c r="C126" s="5">
        <v>2</v>
      </c>
      <c r="D126" s="7">
        <v>120</v>
      </c>
      <c r="E126" s="7">
        <f t="shared" si="3"/>
        <v>240</v>
      </c>
    </row>
    <row r="127" customHeight="1" spans="1:5">
      <c r="A127" s="24">
        <v>124</v>
      </c>
      <c r="B127" s="5" t="s">
        <v>223</v>
      </c>
      <c r="C127" s="5">
        <v>2.18</v>
      </c>
      <c r="D127" s="6">
        <v>120</v>
      </c>
      <c r="E127" s="7">
        <f t="shared" si="3"/>
        <v>261.6</v>
      </c>
    </row>
    <row r="128" customHeight="1" spans="1:5">
      <c r="A128" s="22">
        <v>125</v>
      </c>
      <c r="B128" s="5" t="s">
        <v>224</v>
      </c>
      <c r="C128" s="5">
        <v>3</v>
      </c>
      <c r="D128" s="7">
        <v>120</v>
      </c>
      <c r="E128" s="7">
        <f t="shared" si="3"/>
        <v>360</v>
      </c>
    </row>
    <row r="129" customHeight="1" spans="1:5">
      <c r="A129" s="24">
        <v>126</v>
      </c>
      <c r="B129" s="5" t="s">
        <v>225</v>
      </c>
      <c r="C129" s="5">
        <v>5.64</v>
      </c>
      <c r="D129" s="6">
        <v>120</v>
      </c>
      <c r="E129" s="7">
        <f t="shared" si="3"/>
        <v>676.8</v>
      </c>
    </row>
    <row r="130" customHeight="1" spans="1:5">
      <c r="A130" s="22">
        <v>127</v>
      </c>
      <c r="B130" s="5" t="s">
        <v>226</v>
      </c>
      <c r="C130" s="5">
        <v>0.4</v>
      </c>
      <c r="D130" s="7">
        <v>120</v>
      </c>
      <c r="E130" s="7">
        <f t="shared" si="3"/>
        <v>48</v>
      </c>
    </row>
    <row r="131" customHeight="1" spans="1:5">
      <c r="A131" s="38" t="s">
        <v>101</v>
      </c>
      <c r="B131" s="15"/>
      <c r="C131" s="15">
        <f>SUM(C4:C130)</f>
        <v>447.08</v>
      </c>
      <c r="D131" s="7">
        <v>120</v>
      </c>
      <c r="E131" s="7">
        <f t="shared" si="3"/>
        <v>53649.6</v>
      </c>
    </row>
  </sheetData>
  <mergeCells count="2">
    <mergeCell ref="A1:E1"/>
    <mergeCell ref="A2:E2"/>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workbookViewId="0">
      <selection activeCell="I12" sqref="$A1:$XFD1048576"/>
    </sheetView>
  </sheetViews>
  <sheetFormatPr defaultColWidth="15.625" defaultRowHeight="35" customHeight="1" outlineLevelCol="4"/>
  <cols>
    <col min="1" max="16384" width="15.625" style="1" customWidth="1"/>
  </cols>
  <sheetData>
    <row r="1" customHeight="1" spans="1:5">
      <c r="A1" s="2" t="s">
        <v>227</v>
      </c>
      <c r="B1" s="2"/>
      <c r="C1" s="2"/>
      <c r="D1" s="2"/>
      <c r="E1" s="2"/>
    </row>
    <row r="2" customHeight="1" spans="1:5">
      <c r="A2" s="3" t="s">
        <v>228</v>
      </c>
      <c r="B2" s="3"/>
      <c r="C2" s="3"/>
      <c r="D2" s="3"/>
      <c r="E2" s="3"/>
    </row>
    <row r="3" customHeight="1" spans="1:5">
      <c r="A3" s="4" t="s">
        <v>2</v>
      </c>
      <c r="B3" s="4" t="s">
        <v>3</v>
      </c>
      <c r="C3" s="4" t="s">
        <v>4</v>
      </c>
      <c r="D3" s="4" t="s">
        <v>5</v>
      </c>
      <c r="E3" s="4" t="s">
        <v>6</v>
      </c>
    </row>
    <row r="4" customHeight="1" spans="1:5">
      <c r="A4" s="36">
        <v>1</v>
      </c>
      <c r="B4" s="5" t="s">
        <v>229</v>
      </c>
      <c r="C4" s="5">
        <v>2.8</v>
      </c>
      <c r="D4" s="7">
        <v>120</v>
      </c>
      <c r="E4" s="7">
        <f>C:C*D:D</f>
        <v>336</v>
      </c>
    </row>
    <row r="5" customHeight="1" spans="1:5">
      <c r="A5" s="36">
        <v>2</v>
      </c>
      <c r="B5" s="5" t="s">
        <v>230</v>
      </c>
      <c r="C5" s="5">
        <v>3.8</v>
      </c>
      <c r="D5" s="6">
        <v>120</v>
      </c>
      <c r="E5" s="7">
        <f t="shared" ref="E5:E36" si="0">C:C*D:D</f>
        <v>456</v>
      </c>
    </row>
    <row r="6" customHeight="1" spans="1:5">
      <c r="A6" s="36">
        <v>3</v>
      </c>
      <c r="B6" s="5" t="s">
        <v>231</v>
      </c>
      <c r="C6" s="5">
        <v>3.13</v>
      </c>
      <c r="D6" s="7">
        <v>120</v>
      </c>
      <c r="E6" s="7">
        <f t="shared" si="0"/>
        <v>375.6</v>
      </c>
    </row>
    <row r="7" customHeight="1" spans="1:5">
      <c r="A7" s="36">
        <v>4</v>
      </c>
      <c r="B7" s="5" t="s">
        <v>232</v>
      </c>
      <c r="C7" s="5">
        <v>2</v>
      </c>
      <c r="D7" s="6">
        <v>120</v>
      </c>
      <c r="E7" s="7">
        <f t="shared" si="0"/>
        <v>240</v>
      </c>
    </row>
    <row r="8" customHeight="1" spans="1:5">
      <c r="A8" s="36">
        <v>5</v>
      </c>
      <c r="B8" s="5" t="s">
        <v>233</v>
      </c>
      <c r="C8" s="5">
        <v>2.9</v>
      </c>
      <c r="D8" s="7">
        <v>120</v>
      </c>
      <c r="E8" s="7">
        <f t="shared" si="0"/>
        <v>348</v>
      </c>
    </row>
    <row r="9" customHeight="1" spans="1:5">
      <c r="A9" s="36">
        <v>6</v>
      </c>
      <c r="B9" s="5" t="s">
        <v>234</v>
      </c>
      <c r="C9" s="5">
        <v>2.5</v>
      </c>
      <c r="D9" s="6">
        <v>120</v>
      </c>
      <c r="E9" s="7">
        <f t="shared" si="0"/>
        <v>300</v>
      </c>
    </row>
    <row r="10" customHeight="1" spans="1:5">
      <c r="A10" s="36">
        <v>7</v>
      </c>
      <c r="B10" s="5" t="s">
        <v>235</v>
      </c>
      <c r="C10" s="5">
        <v>0.92</v>
      </c>
      <c r="D10" s="7">
        <v>120</v>
      </c>
      <c r="E10" s="7">
        <f t="shared" si="0"/>
        <v>110.4</v>
      </c>
    </row>
    <row r="11" customHeight="1" spans="1:5">
      <c r="A11" s="36">
        <v>8</v>
      </c>
      <c r="B11" s="5" t="s">
        <v>236</v>
      </c>
      <c r="C11" s="5">
        <v>5.35</v>
      </c>
      <c r="D11" s="6">
        <v>120</v>
      </c>
      <c r="E11" s="7">
        <f t="shared" si="0"/>
        <v>642</v>
      </c>
    </row>
    <row r="12" customHeight="1" spans="1:5">
      <c r="A12" s="36">
        <v>9</v>
      </c>
      <c r="B12" s="5" t="s">
        <v>237</v>
      </c>
      <c r="C12" s="5">
        <v>6.9</v>
      </c>
      <c r="D12" s="7">
        <v>120</v>
      </c>
      <c r="E12" s="7">
        <f t="shared" si="0"/>
        <v>828</v>
      </c>
    </row>
    <row r="13" customHeight="1" spans="1:5">
      <c r="A13" s="36">
        <v>10</v>
      </c>
      <c r="B13" s="5" t="s">
        <v>238</v>
      </c>
      <c r="C13" s="5">
        <v>0.47</v>
      </c>
      <c r="D13" s="6">
        <v>120</v>
      </c>
      <c r="E13" s="7">
        <f t="shared" si="0"/>
        <v>56.4</v>
      </c>
    </row>
    <row r="14" customHeight="1" spans="1:5">
      <c r="A14" s="36">
        <v>11</v>
      </c>
      <c r="B14" s="5" t="s">
        <v>239</v>
      </c>
      <c r="C14" s="5">
        <v>3</v>
      </c>
      <c r="D14" s="7">
        <v>120</v>
      </c>
      <c r="E14" s="7">
        <f t="shared" si="0"/>
        <v>360</v>
      </c>
    </row>
    <row r="15" customHeight="1" spans="1:5">
      <c r="A15" s="36">
        <v>12</v>
      </c>
      <c r="B15" s="5" t="s">
        <v>240</v>
      </c>
      <c r="C15" s="5">
        <v>1.3</v>
      </c>
      <c r="D15" s="6">
        <v>120</v>
      </c>
      <c r="E15" s="7">
        <f t="shared" si="0"/>
        <v>156</v>
      </c>
    </row>
    <row r="16" customHeight="1" spans="1:5">
      <c r="A16" s="36">
        <v>13</v>
      </c>
      <c r="B16" s="5" t="s">
        <v>241</v>
      </c>
      <c r="C16" s="5">
        <v>0.9</v>
      </c>
      <c r="D16" s="7">
        <v>120</v>
      </c>
      <c r="E16" s="7">
        <f t="shared" si="0"/>
        <v>108</v>
      </c>
    </row>
    <row r="17" customHeight="1" spans="1:5">
      <c r="A17" s="36">
        <v>14</v>
      </c>
      <c r="B17" s="5" t="s">
        <v>242</v>
      </c>
      <c r="C17" s="5">
        <v>1.38</v>
      </c>
      <c r="D17" s="6">
        <v>120</v>
      </c>
      <c r="E17" s="7">
        <f t="shared" si="0"/>
        <v>165.6</v>
      </c>
    </row>
    <row r="18" customHeight="1" spans="1:5">
      <c r="A18" s="36">
        <v>15</v>
      </c>
      <c r="B18" s="5" t="s">
        <v>243</v>
      </c>
      <c r="C18" s="5">
        <v>1.5</v>
      </c>
      <c r="D18" s="7">
        <v>120</v>
      </c>
      <c r="E18" s="7">
        <f t="shared" si="0"/>
        <v>180</v>
      </c>
    </row>
    <row r="19" customHeight="1" spans="1:5">
      <c r="A19" s="36">
        <v>16</v>
      </c>
      <c r="B19" s="5" t="s">
        <v>244</v>
      </c>
      <c r="C19" s="5">
        <v>1.9</v>
      </c>
      <c r="D19" s="6">
        <v>120</v>
      </c>
      <c r="E19" s="7">
        <f t="shared" si="0"/>
        <v>228</v>
      </c>
    </row>
    <row r="20" customHeight="1" spans="1:5">
      <c r="A20" s="36">
        <v>17</v>
      </c>
      <c r="B20" s="5" t="s">
        <v>245</v>
      </c>
      <c r="C20" s="5">
        <v>3</v>
      </c>
      <c r="D20" s="7">
        <v>120</v>
      </c>
      <c r="E20" s="7">
        <f t="shared" si="0"/>
        <v>360</v>
      </c>
    </row>
    <row r="21" customHeight="1" spans="1:5">
      <c r="A21" s="36">
        <v>18</v>
      </c>
      <c r="B21" s="5" t="s">
        <v>246</v>
      </c>
      <c r="C21" s="5">
        <v>4.83</v>
      </c>
      <c r="D21" s="6">
        <v>120</v>
      </c>
      <c r="E21" s="7">
        <f t="shared" si="0"/>
        <v>579.6</v>
      </c>
    </row>
    <row r="22" customHeight="1" spans="1:5">
      <c r="A22" s="36">
        <v>19</v>
      </c>
      <c r="B22" s="5" t="s">
        <v>247</v>
      </c>
      <c r="C22" s="5">
        <v>3.3</v>
      </c>
      <c r="D22" s="7">
        <v>120</v>
      </c>
      <c r="E22" s="7">
        <f t="shared" si="0"/>
        <v>396</v>
      </c>
    </row>
    <row r="23" customHeight="1" spans="1:5">
      <c r="A23" s="36">
        <v>20</v>
      </c>
      <c r="B23" s="5" t="s">
        <v>248</v>
      </c>
      <c r="C23" s="5">
        <v>2.8</v>
      </c>
      <c r="D23" s="6">
        <v>120</v>
      </c>
      <c r="E23" s="7">
        <f t="shared" si="0"/>
        <v>336</v>
      </c>
    </row>
    <row r="24" customHeight="1" spans="1:5">
      <c r="A24" s="36">
        <v>21</v>
      </c>
      <c r="B24" s="5" t="s">
        <v>249</v>
      </c>
      <c r="C24" s="5">
        <v>1.1</v>
      </c>
      <c r="D24" s="7">
        <v>120</v>
      </c>
      <c r="E24" s="7">
        <f t="shared" si="0"/>
        <v>132</v>
      </c>
    </row>
    <row r="25" customHeight="1" spans="1:5">
      <c r="A25" s="36">
        <v>22</v>
      </c>
      <c r="B25" s="5" t="s">
        <v>250</v>
      </c>
      <c r="C25" s="5">
        <v>15.6</v>
      </c>
      <c r="D25" s="6">
        <v>120</v>
      </c>
      <c r="E25" s="7">
        <f t="shared" si="0"/>
        <v>1872</v>
      </c>
    </row>
    <row r="26" customHeight="1" spans="1:5">
      <c r="A26" s="36">
        <v>23</v>
      </c>
      <c r="B26" s="5" t="s">
        <v>251</v>
      </c>
      <c r="C26" s="5">
        <v>1.76</v>
      </c>
      <c r="D26" s="7">
        <v>120</v>
      </c>
      <c r="E26" s="7">
        <f t="shared" si="0"/>
        <v>211.2</v>
      </c>
    </row>
    <row r="27" customHeight="1" spans="1:5">
      <c r="A27" s="36">
        <v>24</v>
      </c>
      <c r="B27" s="5" t="s">
        <v>252</v>
      </c>
      <c r="C27" s="5">
        <v>1.5</v>
      </c>
      <c r="D27" s="6">
        <v>120</v>
      </c>
      <c r="E27" s="7">
        <f t="shared" si="0"/>
        <v>180</v>
      </c>
    </row>
    <row r="28" customHeight="1" spans="1:5">
      <c r="A28" s="36">
        <v>25</v>
      </c>
      <c r="B28" s="5" t="s">
        <v>253</v>
      </c>
      <c r="C28" s="5">
        <v>2.3</v>
      </c>
      <c r="D28" s="7">
        <v>120</v>
      </c>
      <c r="E28" s="7">
        <f t="shared" si="0"/>
        <v>276</v>
      </c>
    </row>
    <row r="29" customHeight="1" spans="1:5">
      <c r="A29" s="36">
        <v>26</v>
      </c>
      <c r="B29" s="5" t="s">
        <v>254</v>
      </c>
      <c r="C29" s="5">
        <v>2</v>
      </c>
      <c r="D29" s="6">
        <v>120</v>
      </c>
      <c r="E29" s="7">
        <f t="shared" si="0"/>
        <v>240</v>
      </c>
    </row>
    <row r="30" customHeight="1" spans="1:5">
      <c r="A30" s="36">
        <v>27</v>
      </c>
      <c r="B30" s="5" t="s">
        <v>255</v>
      </c>
      <c r="C30" s="5">
        <v>3</v>
      </c>
      <c r="D30" s="7">
        <v>120</v>
      </c>
      <c r="E30" s="7">
        <f t="shared" si="0"/>
        <v>360</v>
      </c>
    </row>
    <row r="31" customHeight="1" spans="1:5">
      <c r="A31" s="36">
        <v>28</v>
      </c>
      <c r="B31" s="5" t="s">
        <v>256</v>
      </c>
      <c r="C31" s="5">
        <v>1</v>
      </c>
      <c r="D31" s="6">
        <v>120</v>
      </c>
      <c r="E31" s="7">
        <f t="shared" si="0"/>
        <v>120</v>
      </c>
    </row>
    <row r="32" customHeight="1" spans="1:5">
      <c r="A32" s="36">
        <v>29</v>
      </c>
      <c r="B32" s="5" t="s">
        <v>257</v>
      </c>
      <c r="C32" s="5">
        <v>1.03</v>
      </c>
      <c r="D32" s="7">
        <v>120</v>
      </c>
      <c r="E32" s="7">
        <f t="shared" si="0"/>
        <v>123.6</v>
      </c>
    </row>
    <row r="33" customHeight="1" spans="1:5">
      <c r="A33" s="36">
        <v>30</v>
      </c>
      <c r="B33" s="5" t="s">
        <v>258</v>
      </c>
      <c r="C33" s="5">
        <v>0.3</v>
      </c>
      <c r="D33" s="6">
        <v>120</v>
      </c>
      <c r="E33" s="7">
        <f t="shared" si="0"/>
        <v>36</v>
      </c>
    </row>
    <row r="34" customHeight="1" spans="1:5">
      <c r="A34" s="36">
        <v>31</v>
      </c>
      <c r="B34" s="5" t="s">
        <v>259</v>
      </c>
      <c r="C34" s="5">
        <v>2.7</v>
      </c>
      <c r="D34" s="7">
        <v>120</v>
      </c>
      <c r="E34" s="7">
        <f t="shared" si="0"/>
        <v>324</v>
      </c>
    </row>
    <row r="35" customHeight="1" spans="1:5">
      <c r="A35" s="36">
        <v>32</v>
      </c>
      <c r="B35" s="5" t="s">
        <v>260</v>
      </c>
      <c r="C35" s="5">
        <v>1.07</v>
      </c>
      <c r="D35" s="6">
        <v>120</v>
      </c>
      <c r="E35" s="7">
        <f t="shared" si="0"/>
        <v>128.4</v>
      </c>
    </row>
    <row r="36" customHeight="1" spans="1:5">
      <c r="A36" s="36">
        <v>33</v>
      </c>
      <c r="B36" s="5" t="s">
        <v>261</v>
      </c>
      <c r="C36" s="5">
        <v>3.67</v>
      </c>
      <c r="D36" s="7">
        <v>120</v>
      </c>
      <c r="E36" s="7">
        <f t="shared" si="0"/>
        <v>440.4</v>
      </c>
    </row>
    <row r="37" customHeight="1" spans="1:5">
      <c r="A37" s="36">
        <v>34</v>
      </c>
      <c r="B37" s="5" t="s">
        <v>262</v>
      </c>
      <c r="C37" s="5">
        <v>0.7</v>
      </c>
      <c r="D37" s="6">
        <v>120</v>
      </c>
      <c r="E37" s="7">
        <f t="shared" ref="E37:E68" si="1">C:C*D:D</f>
        <v>84</v>
      </c>
    </row>
    <row r="38" customHeight="1" spans="1:5">
      <c r="A38" s="36">
        <v>35</v>
      </c>
      <c r="B38" s="5" t="s">
        <v>263</v>
      </c>
      <c r="C38" s="5">
        <v>2.2</v>
      </c>
      <c r="D38" s="7">
        <v>120</v>
      </c>
      <c r="E38" s="7">
        <f t="shared" si="1"/>
        <v>264</v>
      </c>
    </row>
    <row r="39" customHeight="1" spans="1:5">
      <c r="A39" s="36">
        <v>36</v>
      </c>
      <c r="B39" s="5" t="s">
        <v>264</v>
      </c>
      <c r="C39" s="5">
        <v>0.51</v>
      </c>
      <c r="D39" s="6">
        <v>120</v>
      </c>
      <c r="E39" s="7">
        <f t="shared" si="1"/>
        <v>61.2</v>
      </c>
    </row>
    <row r="40" customHeight="1" spans="1:5">
      <c r="A40" s="36">
        <v>37</v>
      </c>
      <c r="B40" s="5" t="s">
        <v>265</v>
      </c>
      <c r="C40" s="5">
        <v>2</v>
      </c>
      <c r="D40" s="7">
        <v>120</v>
      </c>
      <c r="E40" s="7">
        <f t="shared" si="1"/>
        <v>240</v>
      </c>
    </row>
    <row r="41" customHeight="1" spans="1:5">
      <c r="A41" s="36">
        <v>38</v>
      </c>
      <c r="B41" s="5" t="s">
        <v>266</v>
      </c>
      <c r="C41" s="5">
        <v>3.9</v>
      </c>
      <c r="D41" s="6">
        <v>120</v>
      </c>
      <c r="E41" s="7">
        <f t="shared" si="1"/>
        <v>468</v>
      </c>
    </row>
    <row r="42" customHeight="1" spans="1:5">
      <c r="A42" s="36">
        <v>39</v>
      </c>
      <c r="B42" s="5" t="s">
        <v>267</v>
      </c>
      <c r="C42" s="5">
        <v>3.55</v>
      </c>
      <c r="D42" s="7">
        <v>120</v>
      </c>
      <c r="E42" s="7">
        <f t="shared" si="1"/>
        <v>426</v>
      </c>
    </row>
    <row r="43" customHeight="1" spans="1:5">
      <c r="A43" s="36">
        <v>40</v>
      </c>
      <c r="B43" s="5" t="s">
        <v>268</v>
      </c>
      <c r="C43" s="5">
        <v>2.18</v>
      </c>
      <c r="D43" s="6">
        <v>120</v>
      </c>
      <c r="E43" s="7">
        <f t="shared" si="1"/>
        <v>261.6</v>
      </c>
    </row>
    <row r="44" customHeight="1" spans="1:5">
      <c r="A44" s="36">
        <v>41</v>
      </c>
      <c r="B44" s="5" t="s">
        <v>269</v>
      </c>
      <c r="C44" s="5">
        <v>5.63</v>
      </c>
      <c r="D44" s="7">
        <v>120</v>
      </c>
      <c r="E44" s="7">
        <f t="shared" si="1"/>
        <v>675.6</v>
      </c>
    </row>
    <row r="45" customHeight="1" spans="1:5">
      <c r="A45" s="36">
        <v>42</v>
      </c>
      <c r="B45" s="5" t="s">
        <v>270</v>
      </c>
      <c r="C45" s="5">
        <v>1.14</v>
      </c>
      <c r="D45" s="6">
        <v>120</v>
      </c>
      <c r="E45" s="7">
        <f t="shared" si="1"/>
        <v>136.8</v>
      </c>
    </row>
    <row r="46" customHeight="1" spans="1:5">
      <c r="A46" s="36">
        <v>43</v>
      </c>
      <c r="B46" s="5" t="s">
        <v>271</v>
      </c>
      <c r="C46" s="5">
        <v>0.7</v>
      </c>
      <c r="D46" s="7">
        <v>120</v>
      </c>
      <c r="E46" s="7">
        <f t="shared" si="1"/>
        <v>84</v>
      </c>
    </row>
    <row r="47" customHeight="1" spans="1:5">
      <c r="A47" s="36">
        <v>44</v>
      </c>
      <c r="B47" s="5" t="s">
        <v>272</v>
      </c>
      <c r="C47" s="5">
        <v>3.8</v>
      </c>
      <c r="D47" s="6">
        <v>120</v>
      </c>
      <c r="E47" s="7">
        <f t="shared" si="1"/>
        <v>456</v>
      </c>
    </row>
    <row r="48" customHeight="1" spans="1:5">
      <c r="A48" s="36">
        <v>45</v>
      </c>
      <c r="B48" s="5" t="s">
        <v>273</v>
      </c>
      <c r="C48" s="5">
        <v>1.45</v>
      </c>
      <c r="D48" s="7">
        <v>120</v>
      </c>
      <c r="E48" s="7">
        <f t="shared" si="1"/>
        <v>174</v>
      </c>
    </row>
    <row r="49" customHeight="1" spans="1:5">
      <c r="A49" s="36">
        <v>46</v>
      </c>
      <c r="B49" s="5" t="s">
        <v>274</v>
      </c>
      <c r="C49" s="5">
        <v>7.4</v>
      </c>
      <c r="D49" s="6">
        <v>120</v>
      </c>
      <c r="E49" s="7">
        <f t="shared" si="1"/>
        <v>888</v>
      </c>
    </row>
    <row r="50" customHeight="1" spans="1:5">
      <c r="A50" s="36">
        <v>47</v>
      </c>
      <c r="B50" s="5" t="s">
        <v>275</v>
      </c>
      <c r="C50" s="5">
        <v>2.4</v>
      </c>
      <c r="D50" s="7">
        <v>120</v>
      </c>
      <c r="E50" s="7">
        <f t="shared" si="1"/>
        <v>288</v>
      </c>
    </row>
    <row r="51" customHeight="1" spans="1:5">
      <c r="A51" s="36">
        <v>48</v>
      </c>
      <c r="B51" s="5" t="s">
        <v>276</v>
      </c>
      <c r="C51" s="5">
        <v>0.6</v>
      </c>
      <c r="D51" s="6">
        <v>120</v>
      </c>
      <c r="E51" s="7">
        <f t="shared" si="1"/>
        <v>72</v>
      </c>
    </row>
    <row r="52" customHeight="1" spans="1:5">
      <c r="A52" s="36">
        <v>49</v>
      </c>
      <c r="B52" s="5" t="s">
        <v>277</v>
      </c>
      <c r="C52" s="5">
        <v>1.8</v>
      </c>
      <c r="D52" s="7">
        <v>120</v>
      </c>
      <c r="E52" s="7">
        <f t="shared" si="1"/>
        <v>216</v>
      </c>
    </row>
    <row r="53" customHeight="1" spans="1:5">
      <c r="A53" s="36">
        <v>50</v>
      </c>
      <c r="B53" s="5" t="s">
        <v>278</v>
      </c>
      <c r="C53" s="5">
        <v>3.23</v>
      </c>
      <c r="D53" s="6">
        <v>120</v>
      </c>
      <c r="E53" s="7">
        <f t="shared" si="1"/>
        <v>387.6</v>
      </c>
    </row>
    <row r="54" customHeight="1" spans="1:5">
      <c r="A54" s="36">
        <v>51</v>
      </c>
      <c r="B54" s="5" t="s">
        <v>279</v>
      </c>
      <c r="C54" s="5">
        <v>5.1</v>
      </c>
      <c r="D54" s="7">
        <v>120</v>
      </c>
      <c r="E54" s="7">
        <f t="shared" si="1"/>
        <v>612</v>
      </c>
    </row>
    <row r="55" customHeight="1" spans="1:5">
      <c r="A55" s="36">
        <v>52</v>
      </c>
      <c r="B55" s="5" t="s">
        <v>280</v>
      </c>
      <c r="C55" s="5">
        <v>1.9</v>
      </c>
      <c r="D55" s="6">
        <v>120</v>
      </c>
      <c r="E55" s="7">
        <f t="shared" si="1"/>
        <v>228</v>
      </c>
    </row>
    <row r="56" customHeight="1" spans="1:5">
      <c r="A56" s="36">
        <v>53</v>
      </c>
      <c r="B56" s="5" t="s">
        <v>281</v>
      </c>
      <c r="C56" s="5">
        <v>2.1</v>
      </c>
      <c r="D56" s="7">
        <v>120</v>
      </c>
      <c r="E56" s="7">
        <f t="shared" si="1"/>
        <v>252</v>
      </c>
    </row>
    <row r="57" customHeight="1" spans="1:5">
      <c r="A57" s="36">
        <v>54</v>
      </c>
      <c r="B57" s="5" t="s">
        <v>282</v>
      </c>
      <c r="C57" s="5">
        <v>5.2</v>
      </c>
      <c r="D57" s="6">
        <v>120</v>
      </c>
      <c r="E57" s="7">
        <f t="shared" si="1"/>
        <v>624</v>
      </c>
    </row>
    <row r="58" customHeight="1" spans="1:5">
      <c r="A58" s="36">
        <v>55</v>
      </c>
      <c r="B58" s="5" t="s">
        <v>283</v>
      </c>
      <c r="C58" s="5">
        <v>1.4</v>
      </c>
      <c r="D58" s="7">
        <v>120</v>
      </c>
      <c r="E58" s="7">
        <f t="shared" si="1"/>
        <v>168</v>
      </c>
    </row>
    <row r="59" customHeight="1" spans="1:5">
      <c r="A59" s="36">
        <v>56</v>
      </c>
      <c r="B59" s="5" t="s">
        <v>284</v>
      </c>
      <c r="C59" s="5">
        <v>0.5</v>
      </c>
      <c r="D59" s="6">
        <v>120</v>
      </c>
      <c r="E59" s="7">
        <f t="shared" si="1"/>
        <v>60</v>
      </c>
    </row>
    <row r="60" customHeight="1" spans="1:5">
      <c r="A60" s="36">
        <v>57</v>
      </c>
      <c r="B60" s="5" t="s">
        <v>285</v>
      </c>
      <c r="C60" s="5">
        <v>2.5</v>
      </c>
      <c r="D60" s="7">
        <v>120</v>
      </c>
      <c r="E60" s="7">
        <f t="shared" si="1"/>
        <v>300</v>
      </c>
    </row>
    <row r="61" customHeight="1" spans="1:5">
      <c r="A61" s="36">
        <v>58</v>
      </c>
      <c r="B61" s="5" t="s">
        <v>286</v>
      </c>
      <c r="C61" s="5">
        <v>1.8</v>
      </c>
      <c r="D61" s="6">
        <v>120</v>
      </c>
      <c r="E61" s="7">
        <f t="shared" si="1"/>
        <v>216</v>
      </c>
    </row>
    <row r="62" customHeight="1" spans="1:5">
      <c r="A62" s="36">
        <v>59</v>
      </c>
      <c r="B62" s="5" t="s">
        <v>287</v>
      </c>
      <c r="C62" s="5">
        <v>4.2</v>
      </c>
      <c r="D62" s="7">
        <v>120</v>
      </c>
      <c r="E62" s="7">
        <f t="shared" si="1"/>
        <v>504</v>
      </c>
    </row>
    <row r="63" customHeight="1" spans="1:5">
      <c r="A63" s="36">
        <v>60</v>
      </c>
      <c r="B63" s="5" t="s">
        <v>288</v>
      </c>
      <c r="C63" s="5">
        <v>2</v>
      </c>
      <c r="D63" s="6">
        <v>120</v>
      </c>
      <c r="E63" s="7">
        <f t="shared" si="1"/>
        <v>240</v>
      </c>
    </row>
    <row r="64" customHeight="1" spans="1:5">
      <c r="A64" s="36">
        <v>61</v>
      </c>
      <c r="B64" s="5" t="s">
        <v>289</v>
      </c>
      <c r="C64" s="5">
        <v>2.85</v>
      </c>
      <c r="D64" s="7">
        <v>120</v>
      </c>
      <c r="E64" s="7">
        <f t="shared" si="1"/>
        <v>342</v>
      </c>
    </row>
    <row r="65" customHeight="1" spans="1:5">
      <c r="A65" s="36">
        <v>62</v>
      </c>
      <c r="B65" s="5" t="s">
        <v>290</v>
      </c>
      <c r="C65" s="5">
        <v>2.7</v>
      </c>
      <c r="D65" s="6">
        <v>120</v>
      </c>
      <c r="E65" s="7">
        <f t="shared" si="1"/>
        <v>324</v>
      </c>
    </row>
    <row r="66" customHeight="1" spans="1:5">
      <c r="A66" s="36">
        <v>63</v>
      </c>
      <c r="B66" s="5" t="s">
        <v>291</v>
      </c>
      <c r="C66" s="5">
        <v>9.25</v>
      </c>
      <c r="D66" s="7">
        <v>120</v>
      </c>
      <c r="E66" s="7">
        <f t="shared" si="1"/>
        <v>1110</v>
      </c>
    </row>
    <row r="67" customHeight="1" spans="1:5">
      <c r="A67" s="36">
        <v>64</v>
      </c>
      <c r="B67" s="5" t="s">
        <v>292</v>
      </c>
      <c r="C67" s="5">
        <v>2</v>
      </c>
      <c r="D67" s="6">
        <v>120</v>
      </c>
      <c r="E67" s="7">
        <f t="shared" si="1"/>
        <v>240</v>
      </c>
    </row>
    <row r="68" customHeight="1" spans="1:5">
      <c r="A68" s="36">
        <v>65</v>
      </c>
      <c r="B68" s="5" t="s">
        <v>293</v>
      </c>
      <c r="C68" s="5">
        <v>1</v>
      </c>
      <c r="D68" s="7">
        <v>120</v>
      </c>
      <c r="E68" s="7">
        <f t="shared" si="1"/>
        <v>120</v>
      </c>
    </row>
    <row r="69" customHeight="1" spans="1:5">
      <c r="A69" s="36">
        <v>66</v>
      </c>
      <c r="B69" s="5" t="s">
        <v>294</v>
      </c>
      <c r="C69" s="5">
        <v>2</v>
      </c>
      <c r="D69" s="6">
        <v>120</v>
      </c>
      <c r="E69" s="7">
        <f>C:C*D:D</f>
        <v>240</v>
      </c>
    </row>
    <row r="70" customHeight="1" spans="1:5">
      <c r="A70" s="36">
        <v>67</v>
      </c>
      <c r="B70" s="5" t="s">
        <v>295</v>
      </c>
      <c r="C70" s="5">
        <v>1.7</v>
      </c>
      <c r="D70" s="7">
        <v>120</v>
      </c>
      <c r="E70" s="7">
        <f>C:C*D:D</f>
        <v>204</v>
      </c>
    </row>
    <row r="71" customHeight="1" spans="1:5">
      <c r="A71" s="36">
        <v>68</v>
      </c>
      <c r="B71" s="5" t="s">
        <v>296</v>
      </c>
      <c r="C71" s="5">
        <v>0.4</v>
      </c>
      <c r="D71" s="6">
        <v>120</v>
      </c>
      <c r="E71" s="7">
        <f>C:C*D:D</f>
        <v>48</v>
      </c>
    </row>
    <row r="72" customHeight="1" spans="1:5">
      <c r="A72" s="36">
        <v>69</v>
      </c>
      <c r="B72" s="5" t="s">
        <v>297</v>
      </c>
      <c r="C72" s="5">
        <v>1.3</v>
      </c>
      <c r="D72" s="7">
        <v>120</v>
      </c>
      <c r="E72" s="7">
        <f>C:C*D:D</f>
        <v>156</v>
      </c>
    </row>
    <row r="73" customHeight="1" spans="1:5">
      <c r="A73" s="37" t="s">
        <v>101</v>
      </c>
      <c r="B73" s="37"/>
      <c r="C73" s="37">
        <f>SUM(C4:C72)</f>
        <v>184.8</v>
      </c>
      <c r="D73" s="37">
        <v>120</v>
      </c>
      <c r="E73" s="7">
        <f>C:C*D:D</f>
        <v>22176</v>
      </c>
    </row>
  </sheetData>
  <mergeCells count="2">
    <mergeCell ref="A1:E1"/>
    <mergeCell ref="A2:E2"/>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workbookViewId="0">
      <selection activeCell="G14" sqref="$A1:$XFD1048576"/>
    </sheetView>
  </sheetViews>
  <sheetFormatPr defaultColWidth="15.625" defaultRowHeight="35" customHeight="1" outlineLevelCol="4"/>
  <cols>
    <col min="1" max="16384" width="15.625" customWidth="1"/>
  </cols>
  <sheetData>
    <row r="1" customHeight="1" spans="1:5">
      <c r="A1" s="2" t="s">
        <v>298</v>
      </c>
      <c r="B1" s="2"/>
      <c r="C1" s="2"/>
      <c r="D1" s="2"/>
      <c r="E1" s="2"/>
    </row>
    <row r="2" customHeight="1" spans="1:5">
      <c r="A2" s="3" t="s">
        <v>299</v>
      </c>
      <c r="B2" s="3"/>
      <c r="C2" s="3"/>
      <c r="D2" s="3"/>
      <c r="E2" s="3"/>
    </row>
    <row r="3" customHeight="1" spans="1:5">
      <c r="A3" s="4" t="s">
        <v>2</v>
      </c>
      <c r="B3" s="4" t="s">
        <v>3</v>
      </c>
      <c r="C3" s="4" t="s">
        <v>4</v>
      </c>
      <c r="D3" s="4" t="s">
        <v>5</v>
      </c>
      <c r="E3" s="4" t="s">
        <v>6</v>
      </c>
    </row>
    <row r="4" customHeight="1" spans="1:5">
      <c r="A4" s="5">
        <v>1</v>
      </c>
      <c r="B4" s="5" t="s">
        <v>300</v>
      </c>
      <c r="C4" s="33">
        <v>6.15</v>
      </c>
      <c r="D4" s="7">
        <v>120</v>
      </c>
      <c r="E4" s="7">
        <f>C:C*D:D</f>
        <v>738</v>
      </c>
    </row>
    <row r="5" customHeight="1" spans="1:5">
      <c r="A5" s="5">
        <v>2</v>
      </c>
      <c r="B5" s="5" t="s">
        <v>301</v>
      </c>
      <c r="C5" s="33">
        <v>3.09</v>
      </c>
      <c r="D5" s="6">
        <v>120</v>
      </c>
      <c r="E5" s="7">
        <f t="shared" ref="E5:E36" si="0">C:C*D:D</f>
        <v>370.8</v>
      </c>
    </row>
    <row r="6" customHeight="1" spans="1:5">
      <c r="A6" s="5">
        <v>3</v>
      </c>
      <c r="B6" s="5" t="s">
        <v>302</v>
      </c>
      <c r="C6" s="33">
        <v>4.74</v>
      </c>
      <c r="D6" s="7">
        <v>120</v>
      </c>
      <c r="E6" s="7">
        <f t="shared" si="0"/>
        <v>568.8</v>
      </c>
    </row>
    <row r="7" customHeight="1" spans="1:5">
      <c r="A7" s="5">
        <v>4</v>
      </c>
      <c r="B7" s="5" t="s">
        <v>303</v>
      </c>
      <c r="C7" s="33">
        <v>15.09</v>
      </c>
      <c r="D7" s="6">
        <v>120</v>
      </c>
      <c r="E7" s="7">
        <f t="shared" si="0"/>
        <v>1810.8</v>
      </c>
    </row>
    <row r="8" customHeight="1" spans="1:5">
      <c r="A8" s="5">
        <v>5</v>
      </c>
      <c r="B8" s="5" t="s">
        <v>304</v>
      </c>
      <c r="C8" s="33">
        <v>10.09</v>
      </c>
      <c r="D8" s="7">
        <v>120</v>
      </c>
      <c r="E8" s="7">
        <f t="shared" si="0"/>
        <v>1210.8</v>
      </c>
    </row>
    <row r="9" customHeight="1" spans="1:5">
      <c r="A9" s="5">
        <v>6</v>
      </c>
      <c r="B9" s="5" t="s">
        <v>305</v>
      </c>
      <c r="C9" s="33">
        <v>6.08</v>
      </c>
      <c r="D9" s="6">
        <v>120</v>
      </c>
      <c r="E9" s="7">
        <f t="shared" si="0"/>
        <v>729.6</v>
      </c>
    </row>
    <row r="10" customHeight="1" spans="1:5">
      <c r="A10" s="5">
        <v>7</v>
      </c>
      <c r="B10" s="5" t="s">
        <v>306</v>
      </c>
      <c r="C10" s="33">
        <v>4.22</v>
      </c>
      <c r="D10" s="7">
        <v>120</v>
      </c>
      <c r="E10" s="7">
        <f t="shared" si="0"/>
        <v>506.4</v>
      </c>
    </row>
    <row r="11" customHeight="1" spans="1:5">
      <c r="A11" s="5">
        <v>8</v>
      </c>
      <c r="B11" s="5" t="s">
        <v>307</v>
      </c>
      <c r="C11" s="33">
        <v>4.23</v>
      </c>
      <c r="D11" s="6">
        <v>120</v>
      </c>
      <c r="E11" s="7">
        <f t="shared" si="0"/>
        <v>507.6</v>
      </c>
    </row>
    <row r="12" customHeight="1" spans="1:5">
      <c r="A12" s="5">
        <v>9</v>
      </c>
      <c r="B12" s="5" t="s">
        <v>308</v>
      </c>
      <c r="C12" s="33">
        <v>3.83</v>
      </c>
      <c r="D12" s="7">
        <v>120</v>
      </c>
      <c r="E12" s="7">
        <f t="shared" si="0"/>
        <v>459.6</v>
      </c>
    </row>
    <row r="13" customHeight="1" spans="1:5">
      <c r="A13" s="5">
        <v>10</v>
      </c>
      <c r="B13" s="5" t="s">
        <v>309</v>
      </c>
      <c r="C13" s="33">
        <v>11.62</v>
      </c>
      <c r="D13" s="6">
        <v>120</v>
      </c>
      <c r="E13" s="7">
        <f t="shared" si="0"/>
        <v>1394.4</v>
      </c>
    </row>
    <row r="14" customHeight="1" spans="1:5">
      <c r="A14" s="5">
        <v>11</v>
      </c>
      <c r="B14" s="5" t="s">
        <v>310</v>
      </c>
      <c r="C14" s="33">
        <v>6.3</v>
      </c>
      <c r="D14" s="7">
        <v>120</v>
      </c>
      <c r="E14" s="7">
        <f t="shared" si="0"/>
        <v>756</v>
      </c>
    </row>
    <row r="15" customHeight="1" spans="1:5">
      <c r="A15" s="5">
        <v>12</v>
      </c>
      <c r="B15" s="5" t="s">
        <v>311</v>
      </c>
      <c r="C15" s="33">
        <v>8.28</v>
      </c>
      <c r="D15" s="6">
        <v>120</v>
      </c>
      <c r="E15" s="7">
        <f t="shared" si="0"/>
        <v>993.6</v>
      </c>
    </row>
    <row r="16" customHeight="1" spans="1:5">
      <c r="A16" s="5">
        <v>13</v>
      </c>
      <c r="B16" s="5" t="s">
        <v>312</v>
      </c>
      <c r="C16" s="5">
        <v>5.83</v>
      </c>
      <c r="D16" s="7">
        <v>120</v>
      </c>
      <c r="E16" s="7">
        <f t="shared" si="0"/>
        <v>699.6</v>
      </c>
    </row>
    <row r="17" customHeight="1" spans="1:5">
      <c r="A17" s="5">
        <v>14</v>
      </c>
      <c r="B17" s="5" t="s">
        <v>313</v>
      </c>
      <c r="C17" s="33">
        <v>10.12</v>
      </c>
      <c r="D17" s="6">
        <v>120</v>
      </c>
      <c r="E17" s="7">
        <f t="shared" si="0"/>
        <v>1214.4</v>
      </c>
    </row>
    <row r="18" customHeight="1" spans="1:5">
      <c r="A18" s="5">
        <v>15</v>
      </c>
      <c r="B18" s="5" t="s">
        <v>314</v>
      </c>
      <c r="C18" s="33">
        <v>3.98</v>
      </c>
      <c r="D18" s="7">
        <v>120</v>
      </c>
      <c r="E18" s="7">
        <f t="shared" si="0"/>
        <v>477.6</v>
      </c>
    </row>
    <row r="19" customHeight="1" spans="1:5">
      <c r="A19" s="5">
        <v>16</v>
      </c>
      <c r="B19" s="5" t="s">
        <v>315</v>
      </c>
      <c r="C19" s="33">
        <v>4.1</v>
      </c>
      <c r="D19" s="6">
        <v>120</v>
      </c>
      <c r="E19" s="7">
        <f t="shared" si="0"/>
        <v>492</v>
      </c>
    </row>
    <row r="20" customHeight="1" spans="1:5">
      <c r="A20" s="5">
        <v>17</v>
      </c>
      <c r="B20" s="5" t="s">
        <v>316</v>
      </c>
      <c r="C20" s="33">
        <v>4.1</v>
      </c>
      <c r="D20" s="7">
        <v>120</v>
      </c>
      <c r="E20" s="7">
        <f t="shared" si="0"/>
        <v>492</v>
      </c>
    </row>
    <row r="21" customHeight="1" spans="1:5">
      <c r="A21" s="5">
        <v>18</v>
      </c>
      <c r="B21" s="5" t="s">
        <v>317</v>
      </c>
      <c r="C21" s="33">
        <v>13.31</v>
      </c>
      <c r="D21" s="6">
        <v>120</v>
      </c>
      <c r="E21" s="7">
        <f t="shared" si="0"/>
        <v>1597.2</v>
      </c>
    </row>
    <row r="22" customHeight="1" spans="1:5">
      <c r="A22" s="5">
        <v>19</v>
      </c>
      <c r="B22" s="5" t="s">
        <v>318</v>
      </c>
      <c r="C22" s="33">
        <v>6.78</v>
      </c>
      <c r="D22" s="7">
        <v>120</v>
      </c>
      <c r="E22" s="7">
        <f t="shared" si="0"/>
        <v>813.6</v>
      </c>
    </row>
    <row r="23" customHeight="1" spans="1:5">
      <c r="A23" s="5">
        <v>20</v>
      </c>
      <c r="B23" s="5" t="s">
        <v>319</v>
      </c>
      <c r="C23" s="33">
        <v>9.05</v>
      </c>
      <c r="D23" s="6">
        <v>120</v>
      </c>
      <c r="E23" s="7">
        <f t="shared" si="0"/>
        <v>1086</v>
      </c>
    </row>
    <row r="24" customHeight="1" spans="1:5">
      <c r="A24" s="5">
        <v>21</v>
      </c>
      <c r="B24" s="5" t="s">
        <v>320</v>
      </c>
      <c r="C24" s="33">
        <v>2.35</v>
      </c>
      <c r="D24" s="7">
        <v>120</v>
      </c>
      <c r="E24" s="7">
        <f t="shared" si="0"/>
        <v>282</v>
      </c>
    </row>
    <row r="25" customHeight="1" spans="1:5">
      <c r="A25" s="5">
        <v>22</v>
      </c>
      <c r="B25" s="5" t="s">
        <v>321</v>
      </c>
      <c r="C25" s="33">
        <v>3.64</v>
      </c>
      <c r="D25" s="6">
        <v>120</v>
      </c>
      <c r="E25" s="7">
        <f t="shared" si="0"/>
        <v>436.8</v>
      </c>
    </row>
    <row r="26" customHeight="1" spans="1:5">
      <c r="A26" s="5">
        <v>23</v>
      </c>
      <c r="B26" s="5" t="s">
        <v>322</v>
      </c>
      <c r="C26" s="33">
        <v>5.22</v>
      </c>
      <c r="D26" s="7">
        <v>120</v>
      </c>
      <c r="E26" s="7">
        <f t="shared" si="0"/>
        <v>626.4</v>
      </c>
    </row>
    <row r="27" customHeight="1" spans="1:5">
      <c r="A27" s="5">
        <v>24</v>
      </c>
      <c r="B27" s="5" t="s">
        <v>323</v>
      </c>
      <c r="C27" s="33">
        <v>13.23</v>
      </c>
      <c r="D27" s="6">
        <v>120</v>
      </c>
      <c r="E27" s="7">
        <f t="shared" si="0"/>
        <v>1587.6</v>
      </c>
    </row>
    <row r="28" customHeight="1" spans="1:5">
      <c r="A28" s="5">
        <v>25</v>
      </c>
      <c r="B28" s="5" t="s">
        <v>324</v>
      </c>
      <c r="C28" s="33">
        <v>4.97</v>
      </c>
      <c r="D28" s="7">
        <v>120</v>
      </c>
      <c r="E28" s="7">
        <f t="shared" si="0"/>
        <v>596.4</v>
      </c>
    </row>
    <row r="29" customHeight="1" spans="1:5">
      <c r="A29" s="5">
        <v>26</v>
      </c>
      <c r="B29" s="5" t="s">
        <v>325</v>
      </c>
      <c r="C29" s="33">
        <v>7.6</v>
      </c>
      <c r="D29" s="6">
        <v>120</v>
      </c>
      <c r="E29" s="7">
        <f t="shared" si="0"/>
        <v>912</v>
      </c>
    </row>
    <row r="30" customHeight="1" spans="1:5">
      <c r="A30" s="5">
        <v>27</v>
      </c>
      <c r="B30" s="5" t="s">
        <v>326</v>
      </c>
      <c r="C30" s="33">
        <v>3.13</v>
      </c>
      <c r="D30" s="7">
        <v>120</v>
      </c>
      <c r="E30" s="7">
        <f t="shared" si="0"/>
        <v>375.6</v>
      </c>
    </row>
    <row r="31" customHeight="1" spans="1:5">
      <c r="A31" s="5">
        <v>28</v>
      </c>
      <c r="B31" s="5" t="s">
        <v>327</v>
      </c>
      <c r="C31" s="33">
        <v>11.23</v>
      </c>
      <c r="D31" s="6">
        <v>120</v>
      </c>
      <c r="E31" s="7">
        <f t="shared" si="0"/>
        <v>1347.6</v>
      </c>
    </row>
    <row r="32" customHeight="1" spans="1:5">
      <c r="A32" s="5">
        <v>29</v>
      </c>
      <c r="B32" s="5" t="s">
        <v>328</v>
      </c>
      <c r="C32" s="33">
        <v>3.08</v>
      </c>
      <c r="D32" s="7">
        <v>120</v>
      </c>
      <c r="E32" s="7">
        <f t="shared" si="0"/>
        <v>369.6</v>
      </c>
    </row>
    <row r="33" customHeight="1" spans="1:5">
      <c r="A33" s="5">
        <v>30</v>
      </c>
      <c r="B33" s="5" t="s">
        <v>329</v>
      </c>
      <c r="C33" s="33">
        <v>8.62</v>
      </c>
      <c r="D33" s="6">
        <v>120</v>
      </c>
      <c r="E33" s="7">
        <f t="shared" si="0"/>
        <v>1034.4</v>
      </c>
    </row>
    <row r="34" customHeight="1" spans="1:5">
      <c r="A34" s="5">
        <v>31</v>
      </c>
      <c r="B34" s="5" t="s">
        <v>330</v>
      </c>
      <c r="C34" s="33">
        <v>6.01</v>
      </c>
      <c r="D34" s="7">
        <v>120</v>
      </c>
      <c r="E34" s="7">
        <f t="shared" si="0"/>
        <v>721.2</v>
      </c>
    </row>
    <row r="35" customHeight="1" spans="1:5">
      <c r="A35" s="5">
        <v>32</v>
      </c>
      <c r="B35" s="5" t="s">
        <v>331</v>
      </c>
      <c r="C35" s="33">
        <v>9.81</v>
      </c>
      <c r="D35" s="6">
        <v>120</v>
      </c>
      <c r="E35" s="7">
        <f t="shared" si="0"/>
        <v>1177.2</v>
      </c>
    </row>
    <row r="36" customHeight="1" spans="1:5">
      <c r="A36" s="5">
        <v>33</v>
      </c>
      <c r="B36" s="5" t="s">
        <v>332</v>
      </c>
      <c r="C36" s="33">
        <v>9.4</v>
      </c>
      <c r="D36" s="7">
        <v>120</v>
      </c>
      <c r="E36" s="7">
        <f t="shared" si="0"/>
        <v>1128</v>
      </c>
    </row>
    <row r="37" customHeight="1" spans="1:5">
      <c r="A37" s="5">
        <v>34</v>
      </c>
      <c r="B37" s="5" t="s">
        <v>333</v>
      </c>
      <c r="C37" s="33">
        <v>9.9</v>
      </c>
      <c r="D37" s="6">
        <v>120</v>
      </c>
      <c r="E37" s="7">
        <f t="shared" ref="E37:E68" si="1">C:C*D:D</f>
        <v>1188</v>
      </c>
    </row>
    <row r="38" customHeight="1" spans="1:5">
      <c r="A38" s="5">
        <v>35</v>
      </c>
      <c r="B38" s="5" t="s">
        <v>334</v>
      </c>
      <c r="C38" s="33">
        <v>9.18</v>
      </c>
      <c r="D38" s="7">
        <v>120</v>
      </c>
      <c r="E38" s="7">
        <f t="shared" si="1"/>
        <v>1101.6</v>
      </c>
    </row>
    <row r="39" customHeight="1" spans="1:5">
      <c r="A39" s="5">
        <v>36</v>
      </c>
      <c r="B39" s="5" t="s">
        <v>335</v>
      </c>
      <c r="C39" s="33">
        <v>12.05</v>
      </c>
      <c r="D39" s="6">
        <v>120</v>
      </c>
      <c r="E39" s="7">
        <f t="shared" si="1"/>
        <v>1446</v>
      </c>
    </row>
    <row r="40" customHeight="1" spans="1:5">
      <c r="A40" s="5">
        <v>37</v>
      </c>
      <c r="B40" s="5" t="s">
        <v>336</v>
      </c>
      <c r="C40" s="33">
        <v>3.85</v>
      </c>
      <c r="D40" s="7">
        <v>120</v>
      </c>
      <c r="E40" s="7">
        <f t="shared" si="1"/>
        <v>462</v>
      </c>
    </row>
    <row r="41" customHeight="1" spans="1:5">
      <c r="A41" s="5">
        <v>38</v>
      </c>
      <c r="B41" s="5" t="s">
        <v>337</v>
      </c>
      <c r="C41" s="33">
        <v>7.04</v>
      </c>
      <c r="D41" s="6">
        <v>120</v>
      </c>
      <c r="E41" s="7">
        <f t="shared" si="1"/>
        <v>844.8</v>
      </c>
    </row>
    <row r="42" customHeight="1" spans="1:5">
      <c r="A42" s="5">
        <v>39</v>
      </c>
      <c r="B42" s="5" t="s">
        <v>338</v>
      </c>
      <c r="C42" s="33">
        <v>7.94</v>
      </c>
      <c r="D42" s="7">
        <v>120</v>
      </c>
      <c r="E42" s="7">
        <f t="shared" si="1"/>
        <v>952.8</v>
      </c>
    </row>
    <row r="43" customHeight="1" spans="1:5">
      <c r="A43" s="5">
        <v>40</v>
      </c>
      <c r="B43" s="5" t="s">
        <v>339</v>
      </c>
      <c r="C43" s="33">
        <v>7.25</v>
      </c>
      <c r="D43" s="6">
        <v>120</v>
      </c>
      <c r="E43" s="7">
        <f t="shared" si="1"/>
        <v>870</v>
      </c>
    </row>
    <row r="44" customHeight="1" spans="1:5">
      <c r="A44" s="5">
        <v>41</v>
      </c>
      <c r="B44" s="5" t="s">
        <v>340</v>
      </c>
      <c r="C44" s="33">
        <v>10.32</v>
      </c>
      <c r="D44" s="7">
        <v>120</v>
      </c>
      <c r="E44" s="7">
        <f t="shared" si="1"/>
        <v>1238.4</v>
      </c>
    </row>
    <row r="45" customHeight="1" spans="1:5">
      <c r="A45" s="5">
        <v>42</v>
      </c>
      <c r="B45" s="5" t="s">
        <v>341</v>
      </c>
      <c r="C45" s="33">
        <v>12.64</v>
      </c>
      <c r="D45" s="6">
        <v>120</v>
      </c>
      <c r="E45" s="7">
        <f t="shared" si="1"/>
        <v>1516.8</v>
      </c>
    </row>
    <row r="46" customHeight="1" spans="1:5">
      <c r="A46" s="5">
        <v>43</v>
      </c>
      <c r="B46" s="5" t="s">
        <v>342</v>
      </c>
      <c r="C46" s="33">
        <v>12.49</v>
      </c>
      <c r="D46" s="7">
        <v>120</v>
      </c>
      <c r="E46" s="7">
        <f t="shared" si="1"/>
        <v>1498.8</v>
      </c>
    </row>
    <row r="47" customHeight="1" spans="1:5">
      <c r="A47" s="5">
        <v>44</v>
      </c>
      <c r="B47" s="5" t="s">
        <v>343</v>
      </c>
      <c r="C47" s="33">
        <v>6.98</v>
      </c>
      <c r="D47" s="6">
        <v>120</v>
      </c>
      <c r="E47" s="7">
        <f t="shared" si="1"/>
        <v>837.6</v>
      </c>
    </row>
    <row r="48" customHeight="1" spans="1:5">
      <c r="A48" s="5">
        <v>45</v>
      </c>
      <c r="B48" s="5" t="s">
        <v>344</v>
      </c>
      <c r="C48" s="33">
        <v>7.9</v>
      </c>
      <c r="D48" s="7">
        <v>120</v>
      </c>
      <c r="E48" s="7">
        <f t="shared" si="1"/>
        <v>948</v>
      </c>
    </row>
    <row r="49" customHeight="1" spans="1:5">
      <c r="A49" s="5">
        <v>46</v>
      </c>
      <c r="B49" s="5" t="s">
        <v>345</v>
      </c>
      <c r="C49" s="33">
        <v>12.14</v>
      </c>
      <c r="D49" s="6">
        <v>120</v>
      </c>
      <c r="E49" s="7">
        <f t="shared" si="1"/>
        <v>1456.8</v>
      </c>
    </row>
    <row r="50" customHeight="1" spans="1:5">
      <c r="A50" s="5">
        <v>47</v>
      </c>
      <c r="B50" s="5" t="s">
        <v>346</v>
      </c>
      <c r="C50" s="33">
        <v>6.47</v>
      </c>
      <c r="D50" s="7">
        <v>120</v>
      </c>
      <c r="E50" s="7">
        <f t="shared" si="1"/>
        <v>776.4</v>
      </c>
    </row>
    <row r="51" customHeight="1" spans="1:5">
      <c r="A51" s="5">
        <v>48</v>
      </c>
      <c r="B51" s="5" t="s">
        <v>347</v>
      </c>
      <c r="C51" s="33">
        <v>6.6</v>
      </c>
      <c r="D51" s="6">
        <v>120</v>
      </c>
      <c r="E51" s="7">
        <f t="shared" si="1"/>
        <v>792</v>
      </c>
    </row>
    <row r="52" customHeight="1" spans="1:5">
      <c r="A52" s="5">
        <v>49</v>
      </c>
      <c r="B52" s="5" t="s">
        <v>348</v>
      </c>
      <c r="C52" s="33">
        <v>4.96</v>
      </c>
      <c r="D52" s="7">
        <v>120</v>
      </c>
      <c r="E52" s="7">
        <f t="shared" si="1"/>
        <v>595.2</v>
      </c>
    </row>
    <row r="53" customHeight="1" spans="1:5">
      <c r="A53" s="5">
        <v>50</v>
      </c>
      <c r="B53" s="5" t="s">
        <v>349</v>
      </c>
      <c r="C53" s="33">
        <v>5.13</v>
      </c>
      <c r="D53" s="6">
        <v>120</v>
      </c>
      <c r="E53" s="7">
        <f t="shared" si="1"/>
        <v>615.6</v>
      </c>
    </row>
    <row r="54" customHeight="1" spans="1:5">
      <c r="A54" s="5">
        <v>51</v>
      </c>
      <c r="B54" s="5" t="s">
        <v>350</v>
      </c>
      <c r="C54" s="33">
        <v>6.34</v>
      </c>
      <c r="D54" s="7">
        <v>120</v>
      </c>
      <c r="E54" s="7">
        <f t="shared" si="1"/>
        <v>760.8</v>
      </c>
    </row>
    <row r="55" customHeight="1" spans="1:5">
      <c r="A55" s="5">
        <v>52</v>
      </c>
      <c r="B55" s="5" t="s">
        <v>351</v>
      </c>
      <c r="C55" s="33">
        <v>3.24</v>
      </c>
      <c r="D55" s="6">
        <v>120</v>
      </c>
      <c r="E55" s="7">
        <f t="shared" si="1"/>
        <v>388.8</v>
      </c>
    </row>
    <row r="56" customHeight="1" spans="1:5">
      <c r="A56" s="5">
        <v>53</v>
      </c>
      <c r="B56" s="5" t="s">
        <v>352</v>
      </c>
      <c r="C56" s="33">
        <v>11.72</v>
      </c>
      <c r="D56" s="7">
        <v>120</v>
      </c>
      <c r="E56" s="7">
        <f t="shared" si="1"/>
        <v>1406.4</v>
      </c>
    </row>
    <row r="57" customHeight="1" spans="1:5">
      <c r="A57" s="5">
        <v>54</v>
      </c>
      <c r="B57" s="5" t="s">
        <v>353</v>
      </c>
      <c r="C57" s="33">
        <v>6.25</v>
      </c>
      <c r="D57" s="6">
        <v>120</v>
      </c>
      <c r="E57" s="7">
        <f t="shared" si="1"/>
        <v>750</v>
      </c>
    </row>
    <row r="58" customHeight="1" spans="1:5">
      <c r="A58" s="5">
        <v>55</v>
      </c>
      <c r="B58" s="5" t="s">
        <v>354</v>
      </c>
      <c r="C58" s="33">
        <v>5.83</v>
      </c>
      <c r="D58" s="7">
        <v>120</v>
      </c>
      <c r="E58" s="7">
        <f t="shared" si="1"/>
        <v>699.6</v>
      </c>
    </row>
    <row r="59" customHeight="1" spans="1:5">
      <c r="A59" s="5">
        <v>56</v>
      </c>
      <c r="B59" s="5" t="s">
        <v>355</v>
      </c>
      <c r="C59" s="33">
        <v>9</v>
      </c>
      <c r="D59" s="6">
        <v>120</v>
      </c>
      <c r="E59" s="7">
        <f t="shared" si="1"/>
        <v>1080</v>
      </c>
    </row>
    <row r="60" customHeight="1" spans="1:5">
      <c r="A60" s="5">
        <v>57</v>
      </c>
      <c r="B60" s="5" t="s">
        <v>356</v>
      </c>
      <c r="C60" s="33">
        <v>6.72</v>
      </c>
      <c r="D60" s="7">
        <v>120</v>
      </c>
      <c r="E60" s="7">
        <f t="shared" si="1"/>
        <v>806.4</v>
      </c>
    </row>
    <row r="61" customHeight="1" spans="1:5">
      <c r="A61" s="5">
        <v>58</v>
      </c>
      <c r="B61" s="5" t="s">
        <v>357</v>
      </c>
      <c r="C61" s="33">
        <v>5.52</v>
      </c>
      <c r="D61" s="6">
        <v>120</v>
      </c>
      <c r="E61" s="7">
        <f t="shared" si="1"/>
        <v>662.4</v>
      </c>
    </row>
    <row r="62" customHeight="1" spans="1:5">
      <c r="A62" s="5">
        <v>59</v>
      </c>
      <c r="B62" s="5" t="s">
        <v>358</v>
      </c>
      <c r="C62" s="33">
        <v>3.97</v>
      </c>
      <c r="D62" s="7">
        <v>120</v>
      </c>
      <c r="E62" s="7">
        <f t="shared" si="1"/>
        <v>476.4</v>
      </c>
    </row>
    <row r="63" customHeight="1" spans="1:5">
      <c r="A63" s="5">
        <v>60</v>
      </c>
      <c r="B63" s="5" t="s">
        <v>359</v>
      </c>
      <c r="C63" s="33">
        <v>14.32</v>
      </c>
      <c r="D63" s="6">
        <v>120</v>
      </c>
      <c r="E63" s="7">
        <f t="shared" si="1"/>
        <v>1718.4</v>
      </c>
    </row>
    <row r="64" customHeight="1" spans="1:5">
      <c r="A64" s="5">
        <v>61</v>
      </c>
      <c r="B64" s="5" t="s">
        <v>360</v>
      </c>
      <c r="C64" s="33">
        <v>6.18</v>
      </c>
      <c r="D64" s="7">
        <v>120</v>
      </c>
      <c r="E64" s="7">
        <f t="shared" si="1"/>
        <v>741.6</v>
      </c>
    </row>
    <row r="65" customHeight="1" spans="1:5">
      <c r="A65" s="5">
        <v>62</v>
      </c>
      <c r="B65" s="5" t="s">
        <v>361</v>
      </c>
      <c r="C65" s="33">
        <v>4.99</v>
      </c>
      <c r="D65" s="6">
        <v>120</v>
      </c>
      <c r="E65" s="7">
        <f t="shared" si="1"/>
        <v>598.8</v>
      </c>
    </row>
    <row r="66" customHeight="1" spans="1:5">
      <c r="A66" s="5">
        <v>63</v>
      </c>
      <c r="B66" s="5" t="s">
        <v>362</v>
      </c>
      <c r="C66" s="33">
        <v>15.62</v>
      </c>
      <c r="D66" s="7">
        <v>120</v>
      </c>
      <c r="E66" s="7">
        <f t="shared" si="1"/>
        <v>1874.4</v>
      </c>
    </row>
    <row r="67" customHeight="1" spans="1:5">
      <c r="A67" s="5">
        <v>64</v>
      </c>
      <c r="B67" s="5" t="s">
        <v>363</v>
      </c>
      <c r="C67" s="33">
        <v>6.37</v>
      </c>
      <c r="D67" s="6">
        <v>120</v>
      </c>
      <c r="E67" s="7">
        <f t="shared" si="1"/>
        <v>764.4</v>
      </c>
    </row>
    <row r="68" customHeight="1" spans="1:5">
      <c r="A68" s="5">
        <v>65</v>
      </c>
      <c r="B68" s="5" t="s">
        <v>364</v>
      </c>
      <c r="C68" s="34">
        <v>8.59</v>
      </c>
      <c r="D68" s="7">
        <v>120</v>
      </c>
      <c r="E68" s="7">
        <f t="shared" si="1"/>
        <v>1030.8</v>
      </c>
    </row>
    <row r="69" customHeight="1" spans="1:5">
      <c r="A69" s="5">
        <v>66</v>
      </c>
      <c r="B69" s="5" t="s">
        <v>365</v>
      </c>
      <c r="C69" s="33">
        <v>2.45</v>
      </c>
      <c r="D69" s="6">
        <v>120</v>
      </c>
      <c r="E69" s="7">
        <f t="shared" ref="E69:E100" si="2">C:C*D:D</f>
        <v>294</v>
      </c>
    </row>
    <row r="70" customHeight="1" spans="1:5">
      <c r="A70" s="5">
        <v>67</v>
      </c>
      <c r="B70" s="5" t="s">
        <v>366</v>
      </c>
      <c r="C70" s="33">
        <v>3.38</v>
      </c>
      <c r="D70" s="7">
        <v>120</v>
      </c>
      <c r="E70" s="7">
        <f t="shared" si="2"/>
        <v>405.6</v>
      </c>
    </row>
    <row r="71" customHeight="1" spans="1:5">
      <c r="A71" s="5">
        <v>68</v>
      </c>
      <c r="B71" s="5" t="s">
        <v>367</v>
      </c>
      <c r="C71" s="33">
        <v>4.88</v>
      </c>
      <c r="D71" s="6">
        <v>120</v>
      </c>
      <c r="E71" s="7">
        <f t="shared" si="2"/>
        <v>585.6</v>
      </c>
    </row>
    <row r="72" customHeight="1" spans="1:5">
      <c r="A72" s="5">
        <v>69</v>
      </c>
      <c r="B72" s="5" t="s">
        <v>368</v>
      </c>
      <c r="C72" s="33">
        <v>4.34</v>
      </c>
      <c r="D72" s="7">
        <v>120</v>
      </c>
      <c r="E72" s="7">
        <f t="shared" si="2"/>
        <v>520.8</v>
      </c>
    </row>
    <row r="73" customHeight="1" spans="1:5">
      <c r="A73" s="5">
        <v>70</v>
      </c>
      <c r="B73" s="5" t="s">
        <v>369</v>
      </c>
      <c r="C73" s="33">
        <v>4.08</v>
      </c>
      <c r="D73" s="6">
        <v>120</v>
      </c>
      <c r="E73" s="7">
        <f t="shared" si="2"/>
        <v>489.6</v>
      </c>
    </row>
    <row r="74" customHeight="1" spans="1:5">
      <c r="A74" s="5">
        <v>71</v>
      </c>
      <c r="B74" s="5" t="s">
        <v>370</v>
      </c>
      <c r="C74" s="34">
        <v>4.01</v>
      </c>
      <c r="D74" s="7">
        <v>120</v>
      </c>
      <c r="E74" s="7">
        <f t="shared" si="2"/>
        <v>481.2</v>
      </c>
    </row>
    <row r="75" customHeight="1" spans="1:5">
      <c r="A75" s="5">
        <v>72</v>
      </c>
      <c r="B75" s="5" t="s">
        <v>371</v>
      </c>
      <c r="C75" s="33">
        <v>3.87</v>
      </c>
      <c r="D75" s="6">
        <v>120</v>
      </c>
      <c r="E75" s="7">
        <f t="shared" si="2"/>
        <v>464.4</v>
      </c>
    </row>
    <row r="76" customHeight="1" spans="1:5">
      <c r="A76" s="5">
        <v>73</v>
      </c>
      <c r="B76" s="5" t="s">
        <v>372</v>
      </c>
      <c r="C76" s="33">
        <v>5.41</v>
      </c>
      <c r="D76" s="7">
        <v>120</v>
      </c>
      <c r="E76" s="7">
        <f t="shared" si="2"/>
        <v>649.2</v>
      </c>
    </row>
    <row r="77" customHeight="1" spans="1:5">
      <c r="A77" s="5">
        <v>74</v>
      </c>
      <c r="B77" s="5" t="s">
        <v>373</v>
      </c>
      <c r="C77" s="33">
        <v>4.36</v>
      </c>
      <c r="D77" s="6">
        <v>120</v>
      </c>
      <c r="E77" s="7">
        <f t="shared" si="2"/>
        <v>523.2</v>
      </c>
    </row>
    <row r="78" customHeight="1" spans="1:5">
      <c r="A78" s="5">
        <v>75</v>
      </c>
      <c r="B78" s="5" t="s">
        <v>374</v>
      </c>
      <c r="C78" s="33">
        <v>1.96</v>
      </c>
      <c r="D78" s="7">
        <v>120</v>
      </c>
      <c r="E78" s="7">
        <f t="shared" si="2"/>
        <v>235.2</v>
      </c>
    </row>
    <row r="79" customHeight="1" spans="1:5">
      <c r="A79" s="5">
        <v>76</v>
      </c>
      <c r="B79" s="5" t="s">
        <v>375</v>
      </c>
      <c r="C79" s="33">
        <v>3.81</v>
      </c>
      <c r="D79" s="6">
        <v>120</v>
      </c>
      <c r="E79" s="7">
        <f t="shared" si="2"/>
        <v>457.2</v>
      </c>
    </row>
    <row r="80" customHeight="1" spans="1:5">
      <c r="A80" s="5">
        <v>77</v>
      </c>
      <c r="B80" s="5" t="s">
        <v>242</v>
      </c>
      <c r="C80" s="33">
        <v>2.64</v>
      </c>
      <c r="D80" s="7">
        <v>120</v>
      </c>
      <c r="E80" s="7">
        <f t="shared" si="2"/>
        <v>316.8</v>
      </c>
    </row>
    <row r="81" customHeight="1" spans="1:5">
      <c r="A81" s="5">
        <v>78</v>
      </c>
      <c r="B81" s="5" t="s">
        <v>376</v>
      </c>
      <c r="C81" s="33">
        <v>1.78</v>
      </c>
      <c r="D81" s="6">
        <v>120</v>
      </c>
      <c r="E81" s="7">
        <f t="shared" si="2"/>
        <v>213.6</v>
      </c>
    </row>
    <row r="82" customHeight="1" spans="1:5">
      <c r="A82" s="5">
        <v>79</v>
      </c>
      <c r="B82" s="5" t="s">
        <v>377</v>
      </c>
      <c r="C82" s="33">
        <v>5.84</v>
      </c>
      <c r="D82" s="7">
        <v>120</v>
      </c>
      <c r="E82" s="7">
        <f t="shared" si="2"/>
        <v>700.8</v>
      </c>
    </row>
    <row r="83" customHeight="1" spans="1:5">
      <c r="A83" s="5">
        <v>80</v>
      </c>
      <c r="B83" s="5" t="s">
        <v>378</v>
      </c>
      <c r="C83" s="33">
        <v>1.81</v>
      </c>
      <c r="D83" s="6">
        <v>120</v>
      </c>
      <c r="E83" s="7">
        <f t="shared" si="2"/>
        <v>217.2</v>
      </c>
    </row>
    <row r="84" customHeight="1" spans="1:5">
      <c r="A84" s="5">
        <v>81</v>
      </c>
      <c r="B84" s="5" t="s">
        <v>379</v>
      </c>
      <c r="C84" s="33">
        <v>1.61</v>
      </c>
      <c r="D84" s="7">
        <v>120</v>
      </c>
      <c r="E84" s="7">
        <f t="shared" si="2"/>
        <v>193.2</v>
      </c>
    </row>
    <row r="85" customHeight="1" spans="1:5">
      <c r="A85" s="5">
        <v>82</v>
      </c>
      <c r="B85" s="5" t="s">
        <v>111</v>
      </c>
      <c r="C85" s="33">
        <v>3.54</v>
      </c>
      <c r="D85" s="6">
        <v>120</v>
      </c>
      <c r="E85" s="7">
        <f t="shared" si="2"/>
        <v>424.8</v>
      </c>
    </row>
    <row r="86" customHeight="1" spans="1:5">
      <c r="A86" s="5">
        <v>83</v>
      </c>
      <c r="B86" s="5" t="s">
        <v>380</v>
      </c>
      <c r="C86" s="33">
        <v>6.48</v>
      </c>
      <c r="D86" s="7">
        <v>120</v>
      </c>
      <c r="E86" s="7">
        <f t="shared" si="2"/>
        <v>777.6</v>
      </c>
    </row>
    <row r="87" customHeight="1" spans="1:5">
      <c r="A87" s="5">
        <v>84</v>
      </c>
      <c r="B87" s="5" t="s">
        <v>381</v>
      </c>
      <c r="C87" s="33">
        <v>2.84</v>
      </c>
      <c r="D87" s="6">
        <v>120</v>
      </c>
      <c r="E87" s="7">
        <f t="shared" si="2"/>
        <v>340.8</v>
      </c>
    </row>
    <row r="88" customHeight="1" spans="1:5">
      <c r="A88" s="5">
        <v>85</v>
      </c>
      <c r="B88" s="5" t="s">
        <v>382</v>
      </c>
      <c r="C88" s="33">
        <v>2.98</v>
      </c>
      <c r="D88" s="7">
        <v>120</v>
      </c>
      <c r="E88" s="7">
        <f t="shared" si="2"/>
        <v>357.6</v>
      </c>
    </row>
    <row r="89" customHeight="1" spans="1:5">
      <c r="A89" s="5">
        <v>86</v>
      </c>
      <c r="B89" s="5" t="s">
        <v>383</v>
      </c>
      <c r="C89" s="33">
        <v>6.57</v>
      </c>
      <c r="D89" s="6">
        <v>120</v>
      </c>
      <c r="E89" s="7">
        <f t="shared" si="2"/>
        <v>788.4</v>
      </c>
    </row>
    <row r="90" customHeight="1" spans="1:5">
      <c r="A90" s="5">
        <v>87</v>
      </c>
      <c r="B90" s="5" t="s">
        <v>384</v>
      </c>
      <c r="C90" s="33">
        <v>6.21</v>
      </c>
      <c r="D90" s="7">
        <v>120</v>
      </c>
      <c r="E90" s="7">
        <f t="shared" si="2"/>
        <v>745.2</v>
      </c>
    </row>
    <row r="91" customHeight="1" spans="1:5">
      <c r="A91" s="5">
        <v>88</v>
      </c>
      <c r="B91" s="5" t="s">
        <v>385</v>
      </c>
      <c r="C91" s="33">
        <v>5.17</v>
      </c>
      <c r="D91" s="6">
        <v>120</v>
      </c>
      <c r="E91" s="7">
        <f t="shared" si="2"/>
        <v>620.4</v>
      </c>
    </row>
    <row r="92" customHeight="1" spans="1:5">
      <c r="A92" s="5">
        <v>89</v>
      </c>
      <c r="B92" s="5" t="s">
        <v>386</v>
      </c>
      <c r="C92" s="33">
        <v>7.82</v>
      </c>
      <c r="D92" s="7">
        <v>120</v>
      </c>
      <c r="E92" s="7">
        <f t="shared" si="2"/>
        <v>938.4</v>
      </c>
    </row>
    <row r="93" customHeight="1" spans="1:5">
      <c r="A93" s="5">
        <v>90</v>
      </c>
      <c r="B93" s="5" t="s">
        <v>387</v>
      </c>
      <c r="C93" s="33">
        <v>4.94</v>
      </c>
      <c r="D93" s="6">
        <v>120</v>
      </c>
      <c r="E93" s="7">
        <f t="shared" si="2"/>
        <v>592.8</v>
      </c>
    </row>
    <row r="94" customHeight="1" spans="1:5">
      <c r="A94" s="5">
        <v>91</v>
      </c>
      <c r="B94" s="5" t="s">
        <v>388</v>
      </c>
      <c r="C94" s="33">
        <v>5.36</v>
      </c>
      <c r="D94" s="7">
        <v>120</v>
      </c>
      <c r="E94" s="7">
        <f t="shared" si="2"/>
        <v>643.2</v>
      </c>
    </row>
    <row r="95" customHeight="1" spans="1:5">
      <c r="A95" s="5">
        <v>92</v>
      </c>
      <c r="B95" s="5" t="s">
        <v>389</v>
      </c>
      <c r="C95" s="33">
        <v>4.53</v>
      </c>
      <c r="D95" s="6">
        <v>120</v>
      </c>
      <c r="E95" s="7">
        <f t="shared" si="2"/>
        <v>543.6</v>
      </c>
    </row>
    <row r="96" customHeight="1" spans="1:5">
      <c r="A96" s="5">
        <v>93</v>
      </c>
      <c r="B96" s="5" t="s">
        <v>390</v>
      </c>
      <c r="C96" s="33">
        <v>4.59</v>
      </c>
      <c r="D96" s="7">
        <v>120</v>
      </c>
      <c r="E96" s="7">
        <f t="shared" si="2"/>
        <v>550.8</v>
      </c>
    </row>
    <row r="97" customHeight="1" spans="1:5">
      <c r="A97" s="5">
        <v>94</v>
      </c>
      <c r="B97" s="5" t="s">
        <v>391</v>
      </c>
      <c r="C97" s="33">
        <v>3.93</v>
      </c>
      <c r="D97" s="6">
        <v>120</v>
      </c>
      <c r="E97" s="7">
        <f t="shared" si="2"/>
        <v>471.6</v>
      </c>
    </row>
    <row r="98" customHeight="1" spans="1:5">
      <c r="A98" s="5">
        <v>95</v>
      </c>
      <c r="B98" s="5" t="s">
        <v>392</v>
      </c>
      <c r="C98" s="33">
        <v>6.23</v>
      </c>
      <c r="D98" s="7">
        <v>120</v>
      </c>
      <c r="E98" s="7">
        <f t="shared" si="2"/>
        <v>747.6</v>
      </c>
    </row>
    <row r="99" customHeight="1" spans="1:5">
      <c r="A99" s="5">
        <v>96</v>
      </c>
      <c r="B99" s="5" t="s">
        <v>393</v>
      </c>
      <c r="C99" s="33">
        <v>8.12</v>
      </c>
      <c r="D99" s="6">
        <v>120</v>
      </c>
      <c r="E99" s="7">
        <f t="shared" si="2"/>
        <v>974.4</v>
      </c>
    </row>
    <row r="100" customHeight="1" spans="1:5">
      <c r="A100" s="5">
        <v>97</v>
      </c>
      <c r="B100" s="5" t="s">
        <v>394</v>
      </c>
      <c r="C100" s="33">
        <v>2.27</v>
      </c>
      <c r="D100" s="7">
        <v>120</v>
      </c>
      <c r="E100" s="7">
        <f t="shared" si="2"/>
        <v>272.4</v>
      </c>
    </row>
    <row r="101" customHeight="1" spans="1:5">
      <c r="A101" s="5">
        <v>98</v>
      </c>
      <c r="B101" s="5" t="s">
        <v>395</v>
      </c>
      <c r="C101" s="33">
        <v>3.24</v>
      </c>
      <c r="D101" s="6">
        <v>120</v>
      </c>
      <c r="E101" s="7">
        <f t="shared" ref="E101:E132" si="3">C:C*D:D</f>
        <v>388.8</v>
      </c>
    </row>
    <row r="102" customHeight="1" spans="1:5">
      <c r="A102" s="5">
        <v>99</v>
      </c>
      <c r="B102" s="5" t="s">
        <v>242</v>
      </c>
      <c r="C102" s="33">
        <v>3</v>
      </c>
      <c r="D102" s="7">
        <v>120</v>
      </c>
      <c r="E102" s="7">
        <f t="shared" si="3"/>
        <v>360</v>
      </c>
    </row>
    <row r="103" customHeight="1" spans="1:5">
      <c r="A103" s="5">
        <v>100</v>
      </c>
      <c r="B103" s="5" t="s">
        <v>396</v>
      </c>
      <c r="C103" s="33">
        <v>8.23</v>
      </c>
      <c r="D103" s="6">
        <v>120</v>
      </c>
      <c r="E103" s="7">
        <f t="shared" si="3"/>
        <v>987.6</v>
      </c>
    </row>
    <row r="104" customHeight="1" spans="1:5">
      <c r="A104" s="5">
        <v>101</v>
      </c>
      <c r="B104" s="5" t="s">
        <v>397</v>
      </c>
      <c r="C104" s="33">
        <v>12</v>
      </c>
      <c r="D104" s="7">
        <v>120</v>
      </c>
      <c r="E104" s="7">
        <f t="shared" si="3"/>
        <v>1440</v>
      </c>
    </row>
    <row r="105" customHeight="1" spans="1:5">
      <c r="A105" s="5">
        <v>102</v>
      </c>
      <c r="B105" s="5" t="s">
        <v>398</v>
      </c>
      <c r="C105" s="33">
        <v>8.86</v>
      </c>
      <c r="D105" s="6">
        <v>120</v>
      </c>
      <c r="E105" s="7">
        <f t="shared" si="3"/>
        <v>1063.2</v>
      </c>
    </row>
    <row r="106" customHeight="1" spans="1:5">
      <c r="A106" s="5">
        <v>103</v>
      </c>
      <c r="B106" s="5" t="s">
        <v>399</v>
      </c>
      <c r="C106" s="33">
        <v>4.05</v>
      </c>
      <c r="D106" s="7">
        <v>120</v>
      </c>
      <c r="E106" s="7">
        <f t="shared" si="3"/>
        <v>486</v>
      </c>
    </row>
    <row r="107" customHeight="1" spans="1:5">
      <c r="A107" s="5">
        <v>104</v>
      </c>
      <c r="B107" s="5" t="s">
        <v>400</v>
      </c>
      <c r="C107" s="33">
        <v>3</v>
      </c>
      <c r="D107" s="6">
        <v>120</v>
      </c>
      <c r="E107" s="7">
        <f t="shared" si="3"/>
        <v>360</v>
      </c>
    </row>
    <row r="108" customHeight="1" spans="1:5">
      <c r="A108" s="5">
        <v>105</v>
      </c>
      <c r="B108" s="5" t="s">
        <v>401</v>
      </c>
      <c r="C108" s="33">
        <v>3.85</v>
      </c>
      <c r="D108" s="7">
        <v>120</v>
      </c>
      <c r="E108" s="7">
        <f t="shared" si="3"/>
        <v>462</v>
      </c>
    </row>
    <row r="109" customHeight="1" spans="1:5">
      <c r="A109" s="5">
        <v>106</v>
      </c>
      <c r="B109" s="5" t="s">
        <v>402</v>
      </c>
      <c r="C109" s="33">
        <v>8.25</v>
      </c>
      <c r="D109" s="6">
        <v>120</v>
      </c>
      <c r="E109" s="7">
        <f t="shared" si="3"/>
        <v>990</v>
      </c>
    </row>
    <row r="110" customHeight="1" spans="1:5">
      <c r="A110" s="5">
        <v>107</v>
      </c>
      <c r="B110" s="5" t="s">
        <v>403</v>
      </c>
      <c r="C110" s="33">
        <v>10.71</v>
      </c>
      <c r="D110" s="7">
        <v>120</v>
      </c>
      <c r="E110" s="7">
        <f t="shared" si="3"/>
        <v>1285.2</v>
      </c>
    </row>
    <row r="111" customHeight="1" spans="1:5">
      <c r="A111" s="5">
        <v>108</v>
      </c>
      <c r="B111" s="5" t="s">
        <v>404</v>
      </c>
      <c r="C111" s="33">
        <v>12.14</v>
      </c>
      <c r="D111" s="6">
        <v>120</v>
      </c>
      <c r="E111" s="7">
        <f t="shared" si="3"/>
        <v>1456.8</v>
      </c>
    </row>
    <row r="112" customHeight="1" spans="1:5">
      <c r="A112" s="5">
        <v>109</v>
      </c>
      <c r="B112" s="5" t="s">
        <v>405</v>
      </c>
      <c r="C112" s="33">
        <v>13.68</v>
      </c>
      <c r="D112" s="7">
        <v>120</v>
      </c>
      <c r="E112" s="7">
        <f t="shared" si="3"/>
        <v>1641.6</v>
      </c>
    </row>
    <row r="113" customHeight="1" spans="1:5">
      <c r="A113" s="5">
        <v>110</v>
      </c>
      <c r="B113" s="5" t="s">
        <v>406</v>
      </c>
      <c r="C113" s="33">
        <v>10.88</v>
      </c>
      <c r="D113" s="6">
        <v>120</v>
      </c>
      <c r="E113" s="7">
        <f t="shared" si="3"/>
        <v>1305.6</v>
      </c>
    </row>
    <row r="114" customHeight="1" spans="1:5">
      <c r="A114" s="5">
        <v>111</v>
      </c>
      <c r="B114" s="5" t="s">
        <v>407</v>
      </c>
      <c r="C114" s="33">
        <v>12.23</v>
      </c>
      <c r="D114" s="7">
        <v>120</v>
      </c>
      <c r="E114" s="7">
        <f t="shared" si="3"/>
        <v>1467.6</v>
      </c>
    </row>
    <row r="115" customHeight="1" spans="1:5">
      <c r="A115" s="5">
        <v>112</v>
      </c>
      <c r="B115" s="5" t="s">
        <v>408</v>
      </c>
      <c r="C115" s="33">
        <v>4.47</v>
      </c>
      <c r="D115" s="6">
        <v>120</v>
      </c>
      <c r="E115" s="7">
        <f t="shared" si="3"/>
        <v>536.4</v>
      </c>
    </row>
    <row r="116" customHeight="1" spans="1:5">
      <c r="A116" s="5">
        <v>113</v>
      </c>
      <c r="B116" s="5" t="s">
        <v>409</v>
      </c>
      <c r="C116" s="33">
        <v>10.31</v>
      </c>
      <c r="D116" s="7">
        <v>120</v>
      </c>
      <c r="E116" s="7">
        <f t="shared" si="3"/>
        <v>1237.2</v>
      </c>
    </row>
    <row r="117" customHeight="1" spans="1:5">
      <c r="A117" s="5">
        <v>114</v>
      </c>
      <c r="B117" s="5" t="s">
        <v>410</v>
      </c>
      <c r="C117" s="33">
        <v>15.08</v>
      </c>
      <c r="D117" s="6">
        <v>120</v>
      </c>
      <c r="E117" s="7">
        <f t="shared" si="3"/>
        <v>1809.6</v>
      </c>
    </row>
    <row r="118" customHeight="1" spans="1:5">
      <c r="A118" s="5">
        <v>115</v>
      </c>
      <c r="B118" s="5" t="s">
        <v>411</v>
      </c>
      <c r="C118" s="33">
        <v>11.02</v>
      </c>
      <c r="D118" s="7">
        <v>120</v>
      </c>
      <c r="E118" s="7">
        <f t="shared" si="3"/>
        <v>1322.4</v>
      </c>
    </row>
    <row r="119" customHeight="1" spans="1:5">
      <c r="A119" s="5">
        <v>116</v>
      </c>
      <c r="B119" s="5" t="s">
        <v>412</v>
      </c>
      <c r="C119" s="33">
        <v>15</v>
      </c>
      <c r="D119" s="6">
        <v>120</v>
      </c>
      <c r="E119" s="7">
        <f t="shared" si="3"/>
        <v>1800</v>
      </c>
    </row>
    <row r="120" customHeight="1" spans="1:5">
      <c r="A120" s="5">
        <v>117</v>
      </c>
      <c r="B120" s="5" t="s">
        <v>413</v>
      </c>
      <c r="C120" s="33">
        <v>15.14</v>
      </c>
      <c r="D120" s="7">
        <v>120</v>
      </c>
      <c r="E120" s="7">
        <f t="shared" si="3"/>
        <v>1816.8</v>
      </c>
    </row>
    <row r="121" customHeight="1" spans="1:5">
      <c r="A121" s="5">
        <v>118</v>
      </c>
      <c r="B121" s="5" t="s">
        <v>414</v>
      </c>
      <c r="C121" s="33">
        <v>5.4</v>
      </c>
      <c r="D121" s="6">
        <v>120</v>
      </c>
      <c r="E121" s="7">
        <f t="shared" si="3"/>
        <v>648</v>
      </c>
    </row>
    <row r="122" customHeight="1" spans="1:5">
      <c r="A122" s="5">
        <v>119</v>
      </c>
      <c r="B122" s="5" t="s">
        <v>415</v>
      </c>
      <c r="C122" s="33">
        <v>5.92</v>
      </c>
      <c r="D122" s="7">
        <v>120</v>
      </c>
      <c r="E122" s="7">
        <f t="shared" si="3"/>
        <v>710.4</v>
      </c>
    </row>
    <row r="123" customHeight="1" spans="1:5">
      <c r="A123" s="5">
        <v>120</v>
      </c>
      <c r="B123" s="5" t="s">
        <v>416</v>
      </c>
      <c r="C123" s="33">
        <v>5.55</v>
      </c>
      <c r="D123" s="6">
        <v>120</v>
      </c>
      <c r="E123" s="7">
        <f t="shared" si="3"/>
        <v>666</v>
      </c>
    </row>
    <row r="124" customHeight="1" spans="1:5">
      <c r="A124" s="5">
        <v>121</v>
      </c>
      <c r="B124" s="5" t="s">
        <v>417</v>
      </c>
      <c r="C124" s="33">
        <v>11.64</v>
      </c>
      <c r="D124" s="7">
        <v>120</v>
      </c>
      <c r="E124" s="7">
        <f t="shared" si="3"/>
        <v>1396.8</v>
      </c>
    </row>
    <row r="125" customHeight="1" spans="1:5">
      <c r="A125" s="5">
        <v>122</v>
      </c>
      <c r="B125" s="5" t="s">
        <v>418</v>
      </c>
      <c r="C125" s="33">
        <v>6.21</v>
      </c>
      <c r="D125" s="6">
        <v>120</v>
      </c>
      <c r="E125" s="7">
        <f t="shared" si="3"/>
        <v>745.2</v>
      </c>
    </row>
    <row r="126" customHeight="1" spans="1:5">
      <c r="A126" s="5">
        <v>123</v>
      </c>
      <c r="B126" s="5" t="s">
        <v>419</v>
      </c>
      <c r="C126" s="33">
        <v>9.37</v>
      </c>
      <c r="D126" s="7">
        <v>120</v>
      </c>
      <c r="E126" s="7">
        <f t="shared" si="3"/>
        <v>1124.4</v>
      </c>
    </row>
    <row r="127" customHeight="1" spans="1:5">
      <c r="A127" s="5">
        <v>124</v>
      </c>
      <c r="B127" s="5" t="s">
        <v>420</v>
      </c>
      <c r="C127" s="33">
        <v>8.3</v>
      </c>
      <c r="D127" s="6">
        <v>120</v>
      </c>
      <c r="E127" s="7">
        <f t="shared" si="3"/>
        <v>996</v>
      </c>
    </row>
    <row r="128" customHeight="1" spans="1:5">
      <c r="A128" s="5">
        <v>125</v>
      </c>
      <c r="B128" s="5" t="s">
        <v>421</v>
      </c>
      <c r="C128" s="33">
        <v>9.3</v>
      </c>
      <c r="D128" s="7">
        <v>120</v>
      </c>
      <c r="E128" s="7">
        <f t="shared" si="3"/>
        <v>1116</v>
      </c>
    </row>
    <row r="129" customHeight="1" spans="1:5">
      <c r="A129" s="5">
        <v>126</v>
      </c>
      <c r="B129" s="5" t="s">
        <v>422</v>
      </c>
      <c r="C129" s="33">
        <v>9.5</v>
      </c>
      <c r="D129" s="6">
        <v>120</v>
      </c>
      <c r="E129" s="7">
        <f t="shared" si="3"/>
        <v>1140</v>
      </c>
    </row>
    <row r="130" customHeight="1" spans="1:5">
      <c r="A130" s="5">
        <v>127</v>
      </c>
      <c r="B130" s="5" t="s">
        <v>423</v>
      </c>
      <c r="C130" s="33">
        <v>9.2</v>
      </c>
      <c r="D130" s="7">
        <v>120</v>
      </c>
      <c r="E130" s="7">
        <f t="shared" si="3"/>
        <v>1104</v>
      </c>
    </row>
    <row r="131" customHeight="1" spans="1:5">
      <c r="A131" s="5">
        <v>128</v>
      </c>
      <c r="B131" s="5" t="s">
        <v>424</v>
      </c>
      <c r="C131" s="33">
        <v>8.7</v>
      </c>
      <c r="D131" s="6">
        <v>120</v>
      </c>
      <c r="E131" s="7">
        <f t="shared" si="3"/>
        <v>1044</v>
      </c>
    </row>
    <row r="132" customHeight="1" spans="1:5">
      <c r="A132" s="5">
        <v>129</v>
      </c>
      <c r="B132" s="5" t="s">
        <v>425</v>
      </c>
      <c r="C132" s="33">
        <v>7.4</v>
      </c>
      <c r="D132" s="6">
        <v>120</v>
      </c>
      <c r="E132" s="7">
        <f t="shared" si="3"/>
        <v>888</v>
      </c>
    </row>
    <row r="133" customHeight="1" spans="1:5">
      <c r="A133" s="5">
        <v>130</v>
      </c>
      <c r="B133" s="5" t="s">
        <v>426</v>
      </c>
      <c r="C133" s="33">
        <v>9.6</v>
      </c>
      <c r="D133" s="6">
        <v>120</v>
      </c>
      <c r="E133" s="7">
        <f>C:C*D:D</f>
        <v>1152</v>
      </c>
    </row>
    <row r="134" customHeight="1" spans="1:5">
      <c r="A134" s="5">
        <v>131</v>
      </c>
      <c r="B134" s="5" t="s">
        <v>427</v>
      </c>
      <c r="C134" s="33">
        <v>8</v>
      </c>
      <c r="D134" s="6">
        <v>120</v>
      </c>
      <c r="E134" s="7">
        <f>C:C*D:D</f>
        <v>960</v>
      </c>
    </row>
    <row r="135" customHeight="1" spans="1:5">
      <c r="A135" s="15" t="s">
        <v>101</v>
      </c>
      <c r="B135" s="15"/>
      <c r="C135" s="35">
        <f>SUM(C4:C134)</f>
        <v>923.82</v>
      </c>
      <c r="D135" s="15">
        <v>120</v>
      </c>
      <c r="E135" s="7">
        <f>C:C*D:D</f>
        <v>110858.4</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workbookViewId="0">
      <selection activeCell="G15" sqref="$A1:$XFD1048576"/>
    </sheetView>
  </sheetViews>
  <sheetFormatPr defaultColWidth="15.625" defaultRowHeight="35" customHeight="1" outlineLevelCol="4"/>
  <cols>
    <col min="1" max="16384" width="15.625" style="1" customWidth="1"/>
  </cols>
  <sheetData>
    <row r="1" customHeight="1" spans="1:5">
      <c r="A1" s="2" t="s">
        <v>428</v>
      </c>
      <c r="B1" s="2"/>
      <c r="C1" s="2"/>
      <c r="D1" s="2"/>
      <c r="E1" s="2"/>
    </row>
    <row r="2" customHeight="1" spans="1:5">
      <c r="A2" s="3" t="s">
        <v>429</v>
      </c>
      <c r="B2" s="3"/>
      <c r="C2" s="3"/>
      <c r="D2" s="3"/>
      <c r="E2" s="3"/>
    </row>
    <row r="3" customHeight="1" spans="1:5">
      <c r="A3" s="4" t="s">
        <v>2</v>
      </c>
      <c r="B3" s="4" t="s">
        <v>3</v>
      </c>
      <c r="C3" s="4" t="s">
        <v>4</v>
      </c>
      <c r="D3" s="4" t="s">
        <v>5</v>
      </c>
      <c r="E3" s="4" t="s">
        <v>6</v>
      </c>
    </row>
    <row r="4" customHeight="1" spans="1:5">
      <c r="A4" s="22">
        <v>1</v>
      </c>
      <c r="B4" s="29" t="s">
        <v>430</v>
      </c>
      <c r="C4" s="29">
        <v>11</v>
      </c>
      <c r="D4" s="7">
        <v>120</v>
      </c>
      <c r="E4" s="7">
        <f>C:C*D:D</f>
        <v>1320</v>
      </c>
    </row>
    <row r="5" customHeight="1" spans="1:5">
      <c r="A5" s="24">
        <v>2</v>
      </c>
      <c r="B5" s="29" t="s">
        <v>431</v>
      </c>
      <c r="C5" s="29">
        <v>6</v>
      </c>
      <c r="D5" s="6">
        <v>120</v>
      </c>
      <c r="E5" s="7">
        <f t="shared" ref="E5:E36" si="0">C:C*D:D</f>
        <v>720</v>
      </c>
    </row>
    <row r="6" customHeight="1" spans="1:5">
      <c r="A6" s="24">
        <v>3</v>
      </c>
      <c r="B6" s="29" t="s">
        <v>432</v>
      </c>
      <c r="C6" s="29">
        <v>8</v>
      </c>
      <c r="D6" s="7">
        <v>120</v>
      </c>
      <c r="E6" s="7">
        <f t="shared" si="0"/>
        <v>960</v>
      </c>
    </row>
    <row r="7" customHeight="1" spans="1:5">
      <c r="A7" s="22">
        <v>4</v>
      </c>
      <c r="B7" s="29" t="s">
        <v>433</v>
      </c>
      <c r="C7" s="29">
        <v>6</v>
      </c>
      <c r="D7" s="6">
        <v>120</v>
      </c>
      <c r="E7" s="7">
        <f t="shared" si="0"/>
        <v>720</v>
      </c>
    </row>
    <row r="8" customHeight="1" spans="1:5">
      <c r="A8" s="24">
        <v>5</v>
      </c>
      <c r="B8" s="30" t="s">
        <v>434</v>
      </c>
      <c r="C8" s="30">
        <v>9</v>
      </c>
      <c r="D8" s="7">
        <v>120</v>
      </c>
      <c r="E8" s="7">
        <f t="shared" si="0"/>
        <v>1080</v>
      </c>
    </row>
    <row r="9" customHeight="1" spans="1:5">
      <c r="A9" s="24">
        <v>6</v>
      </c>
      <c r="B9" s="29" t="s">
        <v>435</v>
      </c>
      <c r="C9" s="29">
        <v>2.5</v>
      </c>
      <c r="D9" s="6">
        <v>120</v>
      </c>
      <c r="E9" s="7">
        <f t="shared" si="0"/>
        <v>300</v>
      </c>
    </row>
    <row r="10" customHeight="1" spans="1:5">
      <c r="A10" s="22">
        <v>7</v>
      </c>
      <c r="B10" s="29" t="s">
        <v>436</v>
      </c>
      <c r="C10" s="29">
        <v>6</v>
      </c>
      <c r="D10" s="7">
        <v>120</v>
      </c>
      <c r="E10" s="7">
        <f t="shared" si="0"/>
        <v>720</v>
      </c>
    </row>
    <row r="11" customHeight="1" spans="1:5">
      <c r="A11" s="24">
        <v>8</v>
      </c>
      <c r="B11" s="29" t="s">
        <v>437</v>
      </c>
      <c r="C11" s="29">
        <v>3</v>
      </c>
      <c r="D11" s="6">
        <v>120</v>
      </c>
      <c r="E11" s="7">
        <f t="shared" si="0"/>
        <v>360</v>
      </c>
    </row>
    <row r="12" customHeight="1" spans="1:5">
      <c r="A12" s="24">
        <v>9</v>
      </c>
      <c r="B12" s="29" t="s">
        <v>438</v>
      </c>
      <c r="C12" s="29">
        <v>6</v>
      </c>
      <c r="D12" s="7">
        <v>120</v>
      </c>
      <c r="E12" s="7">
        <f t="shared" si="0"/>
        <v>720</v>
      </c>
    </row>
    <row r="13" customHeight="1" spans="1:5">
      <c r="A13" s="22">
        <v>10</v>
      </c>
      <c r="B13" s="29" t="s">
        <v>439</v>
      </c>
      <c r="C13" s="29">
        <v>12</v>
      </c>
      <c r="D13" s="6">
        <v>120</v>
      </c>
      <c r="E13" s="7">
        <f t="shared" si="0"/>
        <v>1440</v>
      </c>
    </row>
    <row r="14" customHeight="1" spans="1:5">
      <c r="A14" s="24">
        <v>11</v>
      </c>
      <c r="B14" s="29" t="s">
        <v>440</v>
      </c>
      <c r="C14" s="29">
        <v>14</v>
      </c>
      <c r="D14" s="7">
        <v>120</v>
      </c>
      <c r="E14" s="7">
        <f t="shared" si="0"/>
        <v>1680</v>
      </c>
    </row>
    <row r="15" customHeight="1" spans="1:5">
      <c r="A15" s="24">
        <v>12</v>
      </c>
      <c r="B15" s="29" t="s">
        <v>441</v>
      </c>
      <c r="C15" s="29">
        <v>13</v>
      </c>
      <c r="D15" s="6">
        <v>120</v>
      </c>
      <c r="E15" s="7">
        <f t="shared" si="0"/>
        <v>1560</v>
      </c>
    </row>
    <row r="16" customHeight="1" spans="1:5">
      <c r="A16" s="22">
        <v>13</v>
      </c>
      <c r="B16" s="29" t="s">
        <v>442</v>
      </c>
      <c r="C16" s="29">
        <v>13.2</v>
      </c>
      <c r="D16" s="7">
        <v>120</v>
      </c>
      <c r="E16" s="7">
        <f t="shared" si="0"/>
        <v>1584</v>
      </c>
    </row>
    <row r="17" customHeight="1" spans="1:5">
      <c r="A17" s="24">
        <v>14</v>
      </c>
      <c r="B17" s="29" t="s">
        <v>443</v>
      </c>
      <c r="C17" s="29">
        <v>2</v>
      </c>
      <c r="D17" s="6">
        <v>120</v>
      </c>
      <c r="E17" s="7">
        <f t="shared" si="0"/>
        <v>240</v>
      </c>
    </row>
    <row r="18" customHeight="1" spans="1:5">
      <c r="A18" s="24">
        <v>15</v>
      </c>
      <c r="B18" s="29" t="s">
        <v>444</v>
      </c>
      <c r="C18" s="29">
        <v>2</v>
      </c>
      <c r="D18" s="7">
        <v>120</v>
      </c>
      <c r="E18" s="7">
        <f t="shared" si="0"/>
        <v>240</v>
      </c>
    </row>
    <row r="19" customHeight="1" spans="1:5">
      <c r="A19" s="22">
        <v>16</v>
      </c>
      <c r="B19" s="29" t="s">
        <v>445</v>
      </c>
      <c r="C19" s="29">
        <v>7</v>
      </c>
      <c r="D19" s="6">
        <v>120</v>
      </c>
      <c r="E19" s="7">
        <f t="shared" si="0"/>
        <v>840</v>
      </c>
    </row>
    <row r="20" customHeight="1" spans="1:5">
      <c r="A20" s="24">
        <v>17</v>
      </c>
      <c r="B20" s="29" t="s">
        <v>446</v>
      </c>
      <c r="C20" s="29">
        <v>7</v>
      </c>
      <c r="D20" s="7">
        <v>120</v>
      </c>
      <c r="E20" s="7">
        <f t="shared" si="0"/>
        <v>840</v>
      </c>
    </row>
    <row r="21" customHeight="1" spans="1:5">
      <c r="A21" s="24">
        <v>18</v>
      </c>
      <c r="B21" s="29" t="s">
        <v>447</v>
      </c>
      <c r="C21" s="29">
        <v>14.5</v>
      </c>
      <c r="D21" s="6">
        <v>120</v>
      </c>
      <c r="E21" s="7">
        <f t="shared" si="0"/>
        <v>1740</v>
      </c>
    </row>
    <row r="22" customHeight="1" spans="1:5">
      <c r="A22" s="22">
        <v>19</v>
      </c>
      <c r="B22" s="31" t="s">
        <v>448</v>
      </c>
      <c r="C22" s="29">
        <v>13.5</v>
      </c>
      <c r="D22" s="7">
        <v>120</v>
      </c>
      <c r="E22" s="7">
        <f t="shared" si="0"/>
        <v>1620</v>
      </c>
    </row>
    <row r="23" customHeight="1" spans="1:5">
      <c r="A23" s="24">
        <v>20</v>
      </c>
      <c r="B23" s="29" t="s">
        <v>449</v>
      </c>
      <c r="C23" s="29">
        <v>14.2</v>
      </c>
      <c r="D23" s="6">
        <v>120</v>
      </c>
      <c r="E23" s="7">
        <f t="shared" si="0"/>
        <v>1704</v>
      </c>
    </row>
    <row r="24" customHeight="1" spans="1:5">
      <c r="A24" s="24">
        <v>21</v>
      </c>
      <c r="B24" s="29" t="s">
        <v>450</v>
      </c>
      <c r="C24" s="29">
        <v>10</v>
      </c>
      <c r="D24" s="7">
        <v>120</v>
      </c>
      <c r="E24" s="7">
        <f t="shared" si="0"/>
        <v>1200</v>
      </c>
    </row>
    <row r="25" customHeight="1" spans="1:5">
      <c r="A25" s="22">
        <v>22</v>
      </c>
      <c r="B25" s="29" t="s">
        <v>451</v>
      </c>
      <c r="C25" s="29">
        <v>5</v>
      </c>
      <c r="D25" s="6">
        <v>120</v>
      </c>
      <c r="E25" s="7">
        <f t="shared" si="0"/>
        <v>600</v>
      </c>
    </row>
    <row r="26" customHeight="1" spans="1:5">
      <c r="A26" s="24">
        <v>23</v>
      </c>
      <c r="B26" s="29" t="s">
        <v>452</v>
      </c>
      <c r="C26" s="29">
        <v>3</v>
      </c>
      <c r="D26" s="7">
        <v>120</v>
      </c>
      <c r="E26" s="7">
        <f t="shared" si="0"/>
        <v>360</v>
      </c>
    </row>
    <row r="27" customHeight="1" spans="1:5">
      <c r="A27" s="24">
        <v>24</v>
      </c>
      <c r="B27" s="29" t="s">
        <v>453</v>
      </c>
      <c r="C27" s="29">
        <v>2.5</v>
      </c>
      <c r="D27" s="6">
        <v>120</v>
      </c>
      <c r="E27" s="7">
        <f t="shared" si="0"/>
        <v>300</v>
      </c>
    </row>
    <row r="28" customHeight="1" spans="1:5">
      <c r="A28" s="22">
        <v>25</v>
      </c>
      <c r="B28" s="29" t="s">
        <v>454</v>
      </c>
      <c r="C28" s="29">
        <v>3.5</v>
      </c>
      <c r="D28" s="7">
        <v>120</v>
      </c>
      <c r="E28" s="7">
        <f t="shared" si="0"/>
        <v>420</v>
      </c>
    </row>
    <row r="29" customHeight="1" spans="1:5">
      <c r="A29" s="24">
        <v>26</v>
      </c>
      <c r="B29" s="29" t="s">
        <v>455</v>
      </c>
      <c r="C29" s="29">
        <v>8</v>
      </c>
      <c r="D29" s="6">
        <v>120</v>
      </c>
      <c r="E29" s="7">
        <f t="shared" si="0"/>
        <v>960</v>
      </c>
    </row>
    <row r="30" customHeight="1" spans="1:5">
      <c r="A30" s="24">
        <v>27</v>
      </c>
      <c r="B30" s="29" t="s">
        <v>456</v>
      </c>
      <c r="C30" s="29">
        <v>6</v>
      </c>
      <c r="D30" s="7">
        <v>120</v>
      </c>
      <c r="E30" s="7">
        <f t="shared" si="0"/>
        <v>720</v>
      </c>
    </row>
    <row r="31" customHeight="1" spans="1:5">
      <c r="A31" s="22">
        <v>28</v>
      </c>
      <c r="B31" s="29" t="s">
        <v>457</v>
      </c>
      <c r="C31" s="29">
        <v>8</v>
      </c>
      <c r="D31" s="6">
        <v>120</v>
      </c>
      <c r="E31" s="7">
        <f t="shared" si="0"/>
        <v>960</v>
      </c>
    </row>
    <row r="32" customHeight="1" spans="1:5">
      <c r="A32" s="24">
        <v>29</v>
      </c>
      <c r="B32" s="29" t="s">
        <v>458</v>
      </c>
      <c r="C32" s="29">
        <v>14</v>
      </c>
      <c r="D32" s="7">
        <v>120</v>
      </c>
      <c r="E32" s="7">
        <f t="shared" si="0"/>
        <v>1680</v>
      </c>
    </row>
    <row r="33" customHeight="1" spans="1:5">
      <c r="A33" s="24">
        <v>30</v>
      </c>
      <c r="B33" s="29" t="s">
        <v>459</v>
      </c>
      <c r="C33" s="29">
        <v>15</v>
      </c>
      <c r="D33" s="6">
        <v>120</v>
      </c>
      <c r="E33" s="7">
        <f t="shared" si="0"/>
        <v>1800</v>
      </c>
    </row>
    <row r="34" customHeight="1" spans="1:5">
      <c r="A34" s="22">
        <v>31</v>
      </c>
      <c r="B34" s="29" t="s">
        <v>460</v>
      </c>
      <c r="C34" s="29">
        <v>7</v>
      </c>
      <c r="D34" s="7">
        <v>120</v>
      </c>
      <c r="E34" s="7">
        <f t="shared" si="0"/>
        <v>840</v>
      </c>
    </row>
    <row r="35" customHeight="1" spans="1:5">
      <c r="A35" s="24">
        <v>32</v>
      </c>
      <c r="B35" s="29" t="s">
        <v>461</v>
      </c>
      <c r="C35" s="29">
        <v>6</v>
      </c>
      <c r="D35" s="6">
        <v>120</v>
      </c>
      <c r="E35" s="7">
        <f t="shared" si="0"/>
        <v>720</v>
      </c>
    </row>
    <row r="36" customHeight="1" spans="1:5">
      <c r="A36" s="24">
        <v>33</v>
      </c>
      <c r="B36" s="29" t="s">
        <v>462</v>
      </c>
      <c r="C36" s="29">
        <v>5</v>
      </c>
      <c r="D36" s="7">
        <v>120</v>
      </c>
      <c r="E36" s="7">
        <f t="shared" si="0"/>
        <v>600</v>
      </c>
    </row>
    <row r="37" customHeight="1" spans="1:5">
      <c r="A37" s="22">
        <v>34</v>
      </c>
      <c r="B37" s="29" t="s">
        <v>463</v>
      </c>
      <c r="C37" s="29">
        <v>10</v>
      </c>
      <c r="D37" s="6">
        <v>120</v>
      </c>
      <c r="E37" s="7">
        <f t="shared" ref="E37:E68" si="1">C:C*D:D</f>
        <v>1200</v>
      </c>
    </row>
    <row r="38" customHeight="1" spans="1:5">
      <c r="A38" s="24">
        <v>35</v>
      </c>
      <c r="B38" s="31" t="s">
        <v>464</v>
      </c>
      <c r="C38" s="29">
        <v>14.5</v>
      </c>
      <c r="D38" s="7">
        <v>120</v>
      </c>
      <c r="E38" s="7">
        <f t="shared" si="1"/>
        <v>1740</v>
      </c>
    </row>
    <row r="39" customHeight="1" spans="1:5">
      <c r="A39" s="24">
        <v>36</v>
      </c>
      <c r="B39" s="31" t="s">
        <v>465</v>
      </c>
      <c r="C39" s="29">
        <v>5</v>
      </c>
      <c r="D39" s="6">
        <v>120</v>
      </c>
      <c r="E39" s="7">
        <f t="shared" si="1"/>
        <v>600</v>
      </c>
    </row>
    <row r="40" customHeight="1" spans="1:5">
      <c r="A40" s="22">
        <v>37</v>
      </c>
      <c r="B40" s="29" t="s">
        <v>466</v>
      </c>
      <c r="C40" s="29">
        <v>3</v>
      </c>
      <c r="D40" s="7">
        <v>120</v>
      </c>
      <c r="E40" s="7">
        <f t="shared" si="1"/>
        <v>360</v>
      </c>
    </row>
    <row r="41" customHeight="1" spans="1:5">
      <c r="A41" s="24">
        <v>38</v>
      </c>
      <c r="B41" s="29" t="s">
        <v>467</v>
      </c>
      <c r="C41" s="29">
        <v>3</v>
      </c>
      <c r="D41" s="6">
        <v>120</v>
      </c>
      <c r="E41" s="7">
        <f t="shared" si="1"/>
        <v>360</v>
      </c>
    </row>
    <row r="42" customHeight="1" spans="1:5">
      <c r="A42" s="24">
        <v>39</v>
      </c>
      <c r="B42" s="29" t="s">
        <v>468</v>
      </c>
      <c r="C42" s="29">
        <v>13.5</v>
      </c>
      <c r="D42" s="7">
        <v>120</v>
      </c>
      <c r="E42" s="7">
        <f t="shared" si="1"/>
        <v>1620</v>
      </c>
    </row>
    <row r="43" customHeight="1" spans="1:5">
      <c r="A43" s="22">
        <v>40</v>
      </c>
      <c r="B43" s="29" t="s">
        <v>469</v>
      </c>
      <c r="C43" s="29">
        <v>12.5</v>
      </c>
      <c r="D43" s="6">
        <v>120</v>
      </c>
      <c r="E43" s="7">
        <f t="shared" si="1"/>
        <v>1500</v>
      </c>
    </row>
    <row r="44" customHeight="1" spans="1:5">
      <c r="A44" s="24">
        <v>41</v>
      </c>
      <c r="B44" s="29" t="s">
        <v>470</v>
      </c>
      <c r="C44" s="29">
        <v>10</v>
      </c>
      <c r="D44" s="7">
        <v>120</v>
      </c>
      <c r="E44" s="7">
        <f t="shared" si="1"/>
        <v>1200</v>
      </c>
    </row>
    <row r="45" customHeight="1" spans="1:5">
      <c r="A45" s="24">
        <v>42</v>
      </c>
      <c r="B45" s="29" t="s">
        <v>471</v>
      </c>
      <c r="C45" s="29">
        <v>11</v>
      </c>
      <c r="D45" s="6">
        <v>120</v>
      </c>
      <c r="E45" s="7">
        <f t="shared" si="1"/>
        <v>1320</v>
      </c>
    </row>
    <row r="46" customHeight="1" spans="1:5">
      <c r="A46" s="22">
        <v>43</v>
      </c>
      <c r="B46" s="29" t="s">
        <v>472</v>
      </c>
      <c r="C46" s="29">
        <v>3</v>
      </c>
      <c r="D46" s="7">
        <v>120</v>
      </c>
      <c r="E46" s="7">
        <f t="shared" si="1"/>
        <v>360</v>
      </c>
    </row>
    <row r="47" customHeight="1" spans="1:5">
      <c r="A47" s="24">
        <v>44</v>
      </c>
      <c r="B47" s="29" t="s">
        <v>473</v>
      </c>
      <c r="C47" s="29">
        <v>2</v>
      </c>
      <c r="D47" s="6">
        <v>120</v>
      </c>
      <c r="E47" s="7">
        <f t="shared" si="1"/>
        <v>240</v>
      </c>
    </row>
    <row r="48" customHeight="1" spans="1:5">
      <c r="A48" s="24">
        <v>45</v>
      </c>
      <c r="B48" s="29" t="s">
        <v>474</v>
      </c>
      <c r="C48" s="29">
        <v>3</v>
      </c>
      <c r="D48" s="7">
        <v>120</v>
      </c>
      <c r="E48" s="7">
        <f t="shared" si="1"/>
        <v>360</v>
      </c>
    </row>
    <row r="49" customHeight="1" spans="1:5">
      <c r="A49" s="22">
        <v>46</v>
      </c>
      <c r="B49" s="29" t="s">
        <v>475</v>
      </c>
      <c r="C49" s="29">
        <v>3</v>
      </c>
      <c r="D49" s="6">
        <v>120</v>
      </c>
      <c r="E49" s="7">
        <f t="shared" si="1"/>
        <v>360</v>
      </c>
    </row>
    <row r="50" customHeight="1" spans="1:5">
      <c r="A50" s="24">
        <v>47</v>
      </c>
      <c r="B50" s="29" t="s">
        <v>476</v>
      </c>
      <c r="C50" s="29">
        <v>10</v>
      </c>
      <c r="D50" s="7">
        <v>120</v>
      </c>
      <c r="E50" s="7">
        <f t="shared" si="1"/>
        <v>1200</v>
      </c>
    </row>
    <row r="51" customHeight="1" spans="1:5">
      <c r="A51" s="24">
        <v>48</v>
      </c>
      <c r="B51" s="29" t="s">
        <v>477</v>
      </c>
      <c r="C51" s="29">
        <v>10</v>
      </c>
      <c r="D51" s="6">
        <v>120</v>
      </c>
      <c r="E51" s="7">
        <f t="shared" si="1"/>
        <v>1200</v>
      </c>
    </row>
    <row r="52" customHeight="1" spans="1:5">
      <c r="A52" s="22">
        <v>49</v>
      </c>
      <c r="B52" s="29" t="s">
        <v>478</v>
      </c>
      <c r="C52" s="29">
        <v>10</v>
      </c>
      <c r="D52" s="7">
        <v>120</v>
      </c>
      <c r="E52" s="7">
        <f t="shared" si="1"/>
        <v>1200</v>
      </c>
    </row>
    <row r="53" customHeight="1" spans="1:5">
      <c r="A53" s="24">
        <v>50</v>
      </c>
      <c r="B53" s="29" t="s">
        <v>479</v>
      </c>
      <c r="C53" s="29">
        <v>10</v>
      </c>
      <c r="D53" s="6">
        <v>120</v>
      </c>
      <c r="E53" s="7">
        <f t="shared" si="1"/>
        <v>1200</v>
      </c>
    </row>
    <row r="54" customHeight="1" spans="1:5">
      <c r="A54" s="24">
        <v>51</v>
      </c>
      <c r="B54" s="29" t="s">
        <v>480</v>
      </c>
      <c r="C54" s="29">
        <v>4</v>
      </c>
      <c r="D54" s="7">
        <v>120</v>
      </c>
      <c r="E54" s="7">
        <f t="shared" si="1"/>
        <v>480</v>
      </c>
    </row>
    <row r="55" customHeight="1" spans="1:5">
      <c r="A55" s="22">
        <v>52</v>
      </c>
      <c r="B55" s="29" t="s">
        <v>481</v>
      </c>
      <c r="C55" s="29">
        <v>10</v>
      </c>
      <c r="D55" s="6">
        <v>120</v>
      </c>
      <c r="E55" s="7">
        <f t="shared" si="1"/>
        <v>1200</v>
      </c>
    </row>
    <row r="56" customHeight="1" spans="1:5">
      <c r="A56" s="24">
        <v>53</v>
      </c>
      <c r="B56" s="29" t="s">
        <v>482</v>
      </c>
      <c r="C56" s="29">
        <v>5</v>
      </c>
      <c r="D56" s="7">
        <v>120</v>
      </c>
      <c r="E56" s="7">
        <f t="shared" si="1"/>
        <v>600</v>
      </c>
    </row>
    <row r="57" customHeight="1" spans="1:5">
      <c r="A57" s="24">
        <v>54</v>
      </c>
      <c r="B57" s="29" t="s">
        <v>483</v>
      </c>
      <c r="C57" s="29">
        <v>8</v>
      </c>
      <c r="D57" s="6">
        <v>120</v>
      </c>
      <c r="E57" s="7">
        <f t="shared" si="1"/>
        <v>960</v>
      </c>
    </row>
    <row r="58" customHeight="1" spans="1:5">
      <c r="A58" s="22">
        <v>55</v>
      </c>
      <c r="B58" s="29" t="s">
        <v>484</v>
      </c>
      <c r="C58" s="29">
        <v>4</v>
      </c>
      <c r="D58" s="7">
        <v>120</v>
      </c>
      <c r="E58" s="7">
        <f t="shared" si="1"/>
        <v>480</v>
      </c>
    </row>
    <row r="59" customHeight="1" spans="1:5">
      <c r="A59" s="24">
        <v>56</v>
      </c>
      <c r="B59" s="29" t="s">
        <v>485</v>
      </c>
      <c r="C59" s="29">
        <v>4.5</v>
      </c>
      <c r="D59" s="6">
        <v>120</v>
      </c>
      <c r="E59" s="7">
        <f t="shared" si="1"/>
        <v>540</v>
      </c>
    </row>
    <row r="60" customHeight="1" spans="1:5">
      <c r="A60" s="24">
        <v>57</v>
      </c>
      <c r="B60" s="32" t="s">
        <v>486</v>
      </c>
      <c r="C60" s="32">
        <v>14.5</v>
      </c>
      <c r="D60" s="7">
        <v>120</v>
      </c>
      <c r="E60" s="7">
        <f t="shared" si="1"/>
        <v>1740</v>
      </c>
    </row>
    <row r="61" customHeight="1" spans="1:5">
      <c r="A61" s="22">
        <v>58</v>
      </c>
      <c r="B61" s="32" t="s">
        <v>487</v>
      </c>
      <c r="C61" s="32">
        <v>7</v>
      </c>
      <c r="D61" s="6">
        <v>120</v>
      </c>
      <c r="E61" s="7">
        <f t="shared" si="1"/>
        <v>840</v>
      </c>
    </row>
    <row r="62" customHeight="1" spans="1:5">
      <c r="A62" s="24">
        <v>59</v>
      </c>
      <c r="B62" s="32" t="s">
        <v>488</v>
      </c>
      <c r="C62" s="32">
        <v>5</v>
      </c>
      <c r="D62" s="7">
        <v>120</v>
      </c>
      <c r="E62" s="7">
        <f t="shared" si="1"/>
        <v>600</v>
      </c>
    </row>
    <row r="63" customHeight="1" spans="1:5">
      <c r="A63" s="24">
        <v>60</v>
      </c>
      <c r="B63" s="32" t="s">
        <v>489</v>
      </c>
      <c r="C63" s="32">
        <v>5</v>
      </c>
      <c r="D63" s="6">
        <v>120</v>
      </c>
      <c r="E63" s="7">
        <f t="shared" si="1"/>
        <v>600</v>
      </c>
    </row>
    <row r="64" customHeight="1" spans="1:5">
      <c r="A64" s="22">
        <v>61</v>
      </c>
      <c r="B64" s="32" t="s">
        <v>490</v>
      </c>
      <c r="C64" s="32">
        <v>6</v>
      </c>
      <c r="D64" s="7">
        <v>120</v>
      </c>
      <c r="E64" s="7">
        <f t="shared" si="1"/>
        <v>720</v>
      </c>
    </row>
    <row r="65" customHeight="1" spans="1:5">
      <c r="A65" s="24">
        <v>62</v>
      </c>
      <c r="B65" s="32" t="s">
        <v>491</v>
      </c>
      <c r="C65" s="32">
        <v>10</v>
      </c>
      <c r="D65" s="6">
        <v>120</v>
      </c>
      <c r="E65" s="7">
        <f t="shared" si="1"/>
        <v>1200</v>
      </c>
    </row>
    <row r="66" customHeight="1" spans="1:5">
      <c r="A66" s="24">
        <v>63</v>
      </c>
      <c r="B66" s="32" t="s">
        <v>492</v>
      </c>
      <c r="C66" s="32">
        <v>8</v>
      </c>
      <c r="D66" s="7">
        <v>120</v>
      </c>
      <c r="E66" s="7">
        <f t="shared" si="1"/>
        <v>960</v>
      </c>
    </row>
    <row r="67" customHeight="1" spans="1:5">
      <c r="A67" s="22">
        <v>64</v>
      </c>
      <c r="B67" s="32" t="s">
        <v>493</v>
      </c>
      <c r="C67" s="32">
        <v>5</v>
      </c>
      <c r="D67" s="6">
        <v>120</v>
      </c>
      <c r="E67" s="7">
        <f t="shared" si="1"/>
        <v>600</v>
      </c>
    </row>
    <row r="68" customHeight="1" spans="1:5">
      <c r="A68" s="24">
        <v>65</v>
      </c>
      <c r="B68" s="32" t="s">
        <v>494</v>
      </c>
      <c r="C68" s="32">
        <v>5</v>
      </c>
      <c r="D68" s="7">
        <v>120</v>
      </c>
      <c r="E68" s="7">
        <f t="shared" si="1"/>
        <v>600</v>
      </c>
    </row>
    <row r="69" customHeight="1" spans="1:5">
      <c r="A69" s="24">
        <v>66</v>
      </c>
      <c r="B69" s="32" t="s">
        <v>495</v>
      </c>
      <c r="C69" s="32">
        <v>3</v>
      </c>
      <c r="D69" s="6">
        <v>120</v>
      </c>
      <c r="E69" s="7">
        <f t="shared" ref="E69:E98" si="2">C:C*D:D</f>
        <v>360</v>
      </c>
    </row>
    <row r="70" customHeight="1" spans="1:5">
      <c r="A70" s="22">
        <v>67</v>
      </c>
      <c r="B70" s="32" t="s">
        <v>496</v>
      </c>
      <c r="C70" s="32">
        <v>5</v>
      </c>
      <c r="D70" s="7">
        <v>120</v>
      </c>
      <c r="E70" s="7">
        <f t="shared" si="2"/>
        <v>600</v>
      </c>
    </row>
    <row r="71" customHeight="1" spans="1:5">
      <c r="A71" s="24">
        <v>68</v>
      </c>
      <c r="B71" s="32" t="s">
        <v>497</v>
      </c>
      <c r="C71" s="32">
        <v>10</v>
      </c>
      <c r="D71" s="6">
        <v>120</v>
      </c>
      <c r="E71" s="7">
        <f t="shared" si="2"/>
        <v>1200</v>
      </c>
    </row>
    <row r="72" customHeight="1" spans="1:5">
      <c r="A72" s="24">
        <v>69</v>
      </c>
      <c r="B72" s="32" t="s">
        <v>498</v>
      </c>
      <c r="C72" s="32">
        <v>4</v>
      </c>
      <c r="D72" s="7">
        <v>120</v>
      </c>
      <c r="E72" s="7">
        <f t="shared" si="2"/>
        <v>480</v>
      </c>
    </row>
    <row r="73" customHeight="1" spans="1:5">
      <c r="A73" s="22">
        <v>70</v>
      </c>
      <c r="B73" s="32" t="s">
        <v>499</v>
      </c>
      <c r="C73" s="32">
        <v>7</v>
      </c>
      <c r="D73" s="6">
        <v>120</v>
      </c>
      <c r="E73" s="7">
        <f t="shared" si="2"/>
        <v>840</v>
      </c>
    </row>
    <row r="74" customHeight="1" spans="1:5">
      <c r="A74" s="24">
        <v>71</v>
      </c>
      <c r="B74" s="32" t="s">
        <v>500</v>
      </c>
      <c r="C74" s="32">
        <v>8</v>
      </c>
      <c r="D74" s="7">
        <v>120</v>
      </c>
      <c r="E74" s="7">
        <f t="shared" si="2"/>
        <v>960</v>
      </c>
    </row>
    <row r="75" customHeight="1" spans="1:5">
      <c r="A75" s="24">
        <v>72</v>
      </c>
      <c r="B75" s="32" t="s">
        <v>501</v>
      </c>
      <c r="C75" s="32">
        <v>2.8</v>
      </c>
      <c r="D75" s="6">
        <v>120</v>
      </c>
      <c r="E75" s="7">
        <f t="shared" si="2"/>
        <v>336</v>
      </c>
    </row>
    <row r="76" customHeight="1" spans="1:5">
      <c r="A76" s="22">
        <v>73</v>
      </c>
      <c r="B76" s="32" t="s">
        <v>502</v>
      </c>
      <c r="C76" s="32">
        <v>4</v>
      </c>
      <c r="D76" s="7">
        <v>120</v>
      </c>
      <c r="E76" s="7">
        <f t="shared" si="2"/>
        <v>480</v>
      </c>
    </row>
    <row r="77" customHeight="1" spans="1:5">
      <c r="A77" s="24">
        <v>74</v>
      </c>
      <c r="B77" s="32" t="s">
        <v>503</v>
      </c>
      <c r="C77" s="32">
        <v>5</v>
      </c>
      <c r="D77" s="6">
        <v>120</v>
      </c>
      <c r="E77" s="7">
        <f t="shared" si="2"/>
        <v>600</v>
      </c>
    </row>
    <row r="78" customHeight="1" spans="1:5">
      <c r="A78" s="24">
        <v>75</v>
      </c>
      <c r="B78" s="32" t="s">
        <v>504</v>
      </c>
      <c r="C78" s="32">
        <v>6</v>
      </c>
      <c r="D78" s="7">
        <v>120</v>
      </c>
      <c r="E78" s="7">
        <f t="shared" si="2"/>
        <v>720</v>
      </c>
    </row>
    <row r="79" customHeight="1" spans="1:5">
      <c r="A79" s="22">
        <v>76</v>
      </c>
      <c r="B79" s="32" t="s">
        <v>505</v>
      </c>
      <c r="C79" s="32">
        <v>7</v>
      </c>
      <c r="D79" s="6">
        <v>120</v>
      </c>
      <c r="E79" s="7">
        <f t="shared" si="2"/>
        <v>840</v>
      </c>
    </row>
    <row r="80" customHeight="1" spans="1:5">
      <c r="A80" s="24">
        <v>77</v>
      </c>
      <c r="B80" s="32" t="s">
        <v>506</v>
      </c>
      <c r="C80" s="32">
        <v>5</v>
      </c>
      <c r="D80" s="7">
        <v>120</v>
      </c>
      <c r="E80" s="7">
        <f t="shared" si="2"/>
        <v>600</v>
      </c>
    </row>
    <row r="81" customHeight="1" spans="1:5">
      <c r="A81" s="24">
        <v>78</v>
      </c>
      <c r="B81" s="32" t="s">
        <v>238</v>
      </c>
      <c r="C81" s="32">
        <v>8</v>
      </c>
      <c r="D81" s="6">
        <v>120</v>
      </c>
      <c r="E81" s="7">
        <f t="shared" si="2"/>
        <v>960</v>
      </c>
    </row>
    <row r="82" customHeight="1" spans="1:5">
      <c r="A82" s="22">
        <v>79</v>
      </c>
      <c r="B82" s="32" t="s">
        <v>507</v>
      </c>
      <c r="C82" s="32">
        <v>15.2</v>
      </c>
      <c r="D82" s="7">
        <v>120</v>
      </c>
      <c r="E82" s="7">
        <f t="shared" si="2"/>
        <v>1824</v>
      </c>
    </row>
    <row r="83" customHeight="1" spans="1:5">
      <c r="A83" s="24">
        <v>80</v>
      </c>
      <c r="B83" s="32" t="s">
        <v>508</v>
      </c>
      <c r="C83" s="32">
        <v>12</v>
      </c>
      <c r="D83" s="6">
        <v>120</v>
      </c>
      <c r="E83" s="7">
        <f t="shared" si="2"/>
        <v>1440</v>
      </c>
    </row>
    <row r="84" customHeight="1" spans="1:5">
      <c r="A84" s="24">
        <v>81</v>
      </c>
      <c r="B84" s="32" t="s">
        <v>509</v>
      </c>
      <c r="C84" s="32">
        <v>3</v>
      </c>
      <c r="D84" s="7">
        <v>120</v>
      </c>
      <c r="E84" s="7">
        <f t="shared" si="2"/>
        <v>360</v>
      </c>
    </row>
    <row r="85" customHeight="1" spans="1:5">
      <c r="A85" s="22">
        <v>82</v>
      </c>
      <c r="B85" s="32" t="s">
        <v>510</v>
      </c>
      <c r="C85" s="32">
        <v>4</v>
      </c>
      <c r="D85" s="6">
        <v>120</v>
      </c>
      <c r="E85" s="7">
        <f t="shared" si="2"/>
        <v>480</v>
      </c>
    </row>
    <row r="86" customHeight="1" spans="1:5">
      <c r="A86" s="24">
        <v>83</v>
      </c>
      <c r="B86" s="32" t="s">
        <v>511</v>
      </c>
      <c r="C86" s="32">
        <v>10</v>
      </c>
      <c r="D86" s="7">
        <v>120</v>
      </c>
      <c r="E86" s="7">
        <f t="shared" si="2"/>
        <v>1200</v>
      </c>
    </row>
    <row r="87" customHeight="1" spans="1:5">
      <c r="A87" s="24">
        <v>84</v>
      </c>
      <c r="B87" s="32" t="s">
        <v>512</v>
      </c>
      <c r="C87" s="32">
        <v>2</v>
      </c>
      <c r="D87" s="6">
        <v>120</v>
      </c>
      <c r="E87" s="7">
        <f t="shared" si="2"/>
        <v>240</v>
      </c>
    </row>
    <row r="88" customHeight="1" spans="1:5">
      <c r="A88" s="22">
        <v>85</v>
      </c>
      <c r="B88" s="32" t="s">
        <v>513</v>
      </c>
      <c r="C88" s="32">
        <v>10</v>
      </c>
      <c r="D88" s="7">
        <v>120</v>
      </c>
      <c r="E88" s="7">
        <f t="shared" si="2"/>
        <v>1200</v>
      </c>
    </row>
    <row r="89" customHeight="1" spans="1:5">
      <c r="A89" s="24">
        <v>86</v>
      </c>
      <c r="B89" s="32" t="s">
        <v>514</v>
      </c>
      <c r="C89" s="32">
        <v>3</v>
      </c>
      <c r="D89" s="6">
        <v>120</v>
      </c>
      <c r="E89" s="7">
        <f t="shared" si="2"/>
        <v>360</v>
      </c>
    </row>
    <row r="90" customHeight="1" spans="1:5">
      <c r="A90" s="24">
        <v>87</v>
      </c>
      <c r="B90" s="32" t="s">
        <v>515</v>
      </c>
      <c r="C90" s="32">
        <v>10</v>
      </c>
      <c r="D90" s="7">
        <v>120</v>
      </c>
      <c r="E90" s="7">
        <f t="shared" si="2"/>
        <v>1200</v>
      </c>
    </row>
    <row r="91" customHeight="1" spans="1:5">
      <c r="A91" s="22">
        <v>88</v>
      </c>
      <c r="B91" s="32" t="s">
        <v>516</v>
      </c>
      <c r="C91" s="32">
        <v>3</v>
      </c>
      <c r="D91" s="6">
        <v>120</v>
      </c>
      <c r="E91" s="7">
        <f t="shared" si="2"/>
        <v>360</v>
      </c>
    </row>
    <row r="92" customHeight="1" spans="1:5">
      <c r="A92" s="24">
        <v>89</v>
      </c>
      <c r="B92" s="32" t="s">
        <v>517</v>
      </c>
      <c r="C92" s="32">
        <v>7</v>
      </c>
      <c r="D92" s="7">
        <v>120</v>
      </c>
      <c r="E92" s="7">
        <f t="shared" si="2"/>
        <v>840</v>
      </c>
    </row>
    <row r="93" customHeight="1" spans="1:5">
      <c r="A93" s="24">
        <v>90</v>
      </c>
      <c r="B93" s="32" t="s">
        <v>518</v>
      </c>
      <c r="C93" s="32">
        <v>6</v>
      </c>
      <c r="D93" s="6">
        <v>120</v>
      </c>
      <c r="E93" s="7">
        <f t="shared" si="2"/>
        <v>720</v>
      </c>
    </row>
    <row r="94" customHeight="1" spans="1:5">
      <c r="A94" s="22">
        <v>91</v>
      </c>
      <c r="B94" s="32" t="s">
        <v>519</v>
      </c>
      <c r="C94" s="32">
        <v>3.5</v>
      </c>
      <c r="D94" s="7">
        <v>120</v>
      </c>
      <c r="E94" s="7">
        <f t="shared" si="2"/>
        <v>420</v>
      </c>
    </row>
    <row r="95" customHeight="1" spans="1:5">
      <c r="A95" s="24">
        <v>92</v>
      </c>
      <c r="B95" s="32" t="s">
        <v>520</v>
      </c>
      <c r="C95" s="32">
        <v>10</v>
      </c>
      <c r="D95" s="6">
        <v>120</v>
      </c>
      <c r="E95" s="7">
        <f t="shared" si="2"/>
        <v>1200</v>
      </c>
    </row>
    <row r="96" customHeight="1" spans="1:5">
      <c r="A96" s="24">
        <v>93</v>
      </c>
      <c r="B96" s="32" t="s">
        <v>521</v>
      </c>
      <c r="C96" s="32">
        <v>4</v>
      </c>
      <c r="D96" s="7">
        <v>120</v>
      </c>
      <c r="E96" s="7">
        <f t="shared" si="2"/>
        <v>480</v>
      </c>
    </row>
    <row r="97" customHeight="1" spans="1:5">
      <c r="A97" s="22">
        <v>94</v>
      </c>
      <c r="B97" s="32" t="s">
        <v>522</v>
      </c>
      <c r="C97" s="32">
        <v>3</v>
      </c>
      <c r="D97" s="6">
        <v>120</v>
      </c>
      <c r="E97" s="7">
        <f t="shared" si="2"/>
        <v>360</v>
      </c>
    </row>
    <row r="98" customHeight="1" spans="1:5">
      <c r="A98" s="24" t="s">
        <v>523</v>
      </c>
      <c r="B98" s="5" t="s">
        <v>101</v>
      </c>
      <c r="C98" s="32">
        <f>SUM(C4:C97)</f>
        <v>677.9</v>
      </c>
      <c r="D98" s="7">
        <v>120</v>
      </c>
      <c r="E98" s="7">
        <f t="shared" si="2"/>
        <v>81348</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8"/>
  <sheetViews>
    <sheetView workbookViewId="0">
      <selection activeCell="F14" sqref="F14"/>
    </sheetView>
  </sheetViews>
  <sheetFormatPr defaultColWidth="15.625" defaultRowHeight="35" customHeight="1" outlineLevelCol="4"/>
  <cols>
    <col min="1" max="16384" width="15.625" style="1" customWidth="1"/>
  </cols>
  <sheetData>
    <row r="1" customHeight="1" spans="1:5">
      <c r="A1" s="2" t="s">
        <v>524</v>
      </c>
      <c r="B1" s="2"/>
      <c r="C1" s="2"/>
      <c r="D1" s="2"/>
      <c r="E1" s="2"/>
    </row>
    <row r="2" customHeight="1" spans="1:5">
      <c r="A2" s="3" t="s">
        <v>525</v>
      </c>
      <c r="B2" s="3"/>
      <c r="C2" s="3"/>
      <c r="D2" s="3"/>
      <c r="E2" s="3"/>
    </row>
    <row r="3" customHeight="1" spans="1:5">
      <c r="A3" s="4" t="s">
        <v>2</v>
      </c>
      <c r="B3" s="4" t="s">
        <v>3</v>
      </c>
      <c r="C3" s="4" t="s">
        <v>4</v>
      </c>
      <c r="D3" s="4" t="s">
        <v>5</v>
      </c>
      <c r="E3" s="4" t="s">
        <v>6</v>
      </c>
    </row>
    <row r="4" customHeight="1" spans="1:5">
      <c r="A4" s="22">
        <v>1</v>
      </c>
      <c r="B4" s="23" t="s">
        <v>526</v>
      </c>
      <c r="C4" s="23">
        <v>0.8</v>
      </c>
      <c r="D4" s="7">
        <v>120</v>
      </c>
      <c r="E4" s="7">
        <f>C:C*D:D</f>
        <v>96</v>
      </c>
    </row>
    <row r="5" customHeight="1" spans="1:5">
      <c r="A5" s="24">
        <v>2</v>
      </c>
      <c r="B5" s="23" t="s">
        <v>527</v>
      </c>
      <c r="C5" s="23">
        <v>5.24</v>
      </c>
      <c r="D5" s="6">
        <v>120</v>
      </c>
      <c r="E5" s="7">
        <f t="shared" ref="E5:E68" si="0">C:C*D:D</f>
        <v>628.8</v>
      </c>
    </row>
    <row r="6" customHeight="1" spans="1:5">
      <c r="A6" s="22">
        <v>3</v>
      </c>
      <c r="B6" s="23" t="s">
        <v>528</v>
      </c>
      <c r="C6" s="5">
        <v>3.86</v>
      </c>
      <c r="D6" s="7">
        <v>120</v>
      </c>
      <c r="E6" s="7">
        <f t="shared" si="0"/>
        <v>463.2</v>
      </c>
    </row>
    <row r="7" customHeight="1" spans="1:5">
      <c r="A7" s="24">
        <v>4</v>
      </c>
      <c r="B7" s="25" t="s">
        <v>529</v>
      </c>
      <c r="C7" s="23">
        <v>0.25</v>
      </c>
      <c r="D7" s="6">
        <v>120</v>
      </c>
      <c r="E7" s="7">
        <f t="shared" si="0"/>
        <v>30</v>
      </c>
    </row>
    <row r="8" customHeight="1" spans="1:5">
      <c r="A8" s="22">
        <v>5</v>
      </c>
      <c r="B8" s="23" t="s">
        <v>530</v>
      </c>
      <c r="C8" s="23">
        <f>6.92-0.48</f>
        <v>6.44</v>
      </c>
      <c r="D8" s="7">
        <v>120</v>
      </c>
      <c r="E8" s="7">
        <f t="shared" si="0"/>
        <v>772.8</v>
      </c>
    </row>
    <row r="9" customHeight="1" spans="1:5">
      <c r="A9" s="24">
        <v>6</v>
      </c>
      <c r="B9" s="23" t="s">
        <v>531</v>
      </c>
      <c r="C9" s="23">
        <v>6.7</v>
      </c>
      <c r="D9" s="6">
        <v>120</v>
      </c>
      <c r="E9" s="7">
        <f t="shared" si="0"/>
        <v>804</v>
      </c>
    </row>
    <row r="10" customHeight="1" spans="1:5">
      <c r="A10" s="22">
        <v>7</v>
      </c>
      <c r="B10" s="23" t="s">
        <v>532</v>
      </c>
      <c r="C10" s="23">
        <v>1.75</v>
      </c>
      <c r="D10" s="7">
        <v>120</v>
      </c>
      <c r="E10" s="7">
        <f t="shared" si="0"/>
        <v>210</v>
      </c>
    </row>
    <row r="11" customHeight="1" spans="1:5">
      <c r="A11" s="24">
        <v>8</v>
      </c>
      <c r="B11" s="23" t="s">
        <v>533</v>
      </c>
      <c r="C11" s="23">
        <v>6.91</v>
      </c>
      <c r="D11" s="6">
        <v>120</v>
      </c>
      <c r="E11" s="7">
        <f t="shared" si="0"/>
        <v>829.2</v>
      </c>
    </row>
    <row r="12" customHeight="1" spans="1:5">
      <c r="A12" s="22">
        <v>9</v>
      </c>
      <c r="B12" s="23" t="s">
        <v>534</v>
      </c>
      <c r="C12" s="23">
        <v>0.87</v>
      </c>
      <c r="D12" s="7">
        <v>120</v>
      </c>
      <c r="E12" s="7">
        <f t="shared" si="0"/>
        <v>104.4</v>
      </c>
    </row>
    <row r="13" customHeight="1" spans="1:5">
      <c r="A13" s="24">
        <v>10</v>
      </c>
      <c r="B13" s="23" t="s">
        <v>535</v>
      </c>
      <c r="C13" s="5">
        <v>2.1</v>
      </c>
      <c r="D13" s="6">
        <v>120</v>
      </c>
      <c r="E13" s="7">
        <f t="shared" si="0"/>
        <v>252</v>
      </c>
    </row>
    <row r="14" customHeight="1" spans="1:5">
      <c r="A14" s="22">
        <v>11</v>
      </c>
      <c r="B14" s="23" t="s">
        <v>536</v>
      </c>
      <c r="C14" s="23">
        <v>4.07</v>
      </c>
      <c r="D14" s="7">
        <v>120</v>
      </c>
      <c r="E14" s="7">
        <f t="shared" si="0"/>
        <v>488.4</v>
      </c>
    </row>
    <row r="15" customHeight="1" spans="1:5">
      <c r="A15" s="24">
        <v>12</v>
      </c>
      <c r="B15" s="23" t="s">
        <v>537</v>
      </c>
      <c r="C15" s="23">
        <v>7.61</v>
      </c>
      <c r="D15" s="6">
        <v>120</v>
      </c>
      <c r="E15" s="7">
        <f t="shared" si="0"/>
        <v>913.2</v>
      </c>
    </row>
    <row r="16" customHeight="1" spans="1:5">
      <c r="A16" s="22">
        <v>13</v>
      </c>
      <c r="B16" s="23" t="s">
        <v>538</v>
      </c>
      <c r="C16" s="23">
        <v>2.72</v>
      </c>
      <c r="D16" s="7">
        <v>120</v>
      </c>
      <c r="E16" s="7">
        <f t="shared" si="0"/>
        <v>326.4</v>
      </c>
    </row>
    <row r="17" customHeight="1" spans="1:5">
      <c r="A17" s="24">
        <v>14</v>
      </c>
      <c r="B17" s="23" t="s">
        <v>539</v>
      </c>
      <c r="C17" s="23">
        <v>3.97</v>
      </c>
      <c r="D17" s="6">
        <v>120</v>
      </c>
      <c r="E17" s="7">
        <f t="shared" si="0"/>
        <v>476.4</v>
      </c>
    </row>
    <row r="18" customHeight="1" spans="1:5">
      <c r="A18" s="22">
        <v>15</v>
      </c>
      <c r="B18" s="23" t="s">
        <v>540</v>
      </c>
      <c r="C18" s="23">
        <v>2.2</v>
      </c>
      <c r="D18" s="7">
        <v>120</v>
      </c>
      <c r="E18" s="7">
        <f t="shared" si="0"/>
        <v>264</v>
      </c>
    </row>
    <row r="19" customHeight="1" spans="1:5">
      <c r="A19" s="24">
        <v>16</v>
      </c>
      <c r="B19" s="23" t="s">
        <v>541</v>
      </c>
      <c r="C19" s="23">
        <f>7.82-4.21-2.07</f>
        <v>1.54</v>
      </c>
      <c r="D19" s="6">
        <v>120</v>
      </c>
      <c r="E19" s="7">
        <f t="shared" si="0"/>
        <v>184.8</v>
      </c>
    </row>
    <row r="20" customHeight="1" spans="1:5">
      <c r="A20" s="22">
        <v>17</v>
      </c>
      <c r="B20" s="23" t="s">
        <v>542</v>
      </c>
      <c r="C20" s="23">
        <v>2.57</v>
      </c>
      <c r="D20" s="7">
        <v>120</v>
      </c>
      <c r="E20" s="7">
        <f t="shared" si="0"/>
        <v>308.4</v>
      </c>
    </row>
    <row r="21" customHeight="1" spans="1:5">
      <c r="A21" s="24">
        <v>18</v>
      </c>
      <c r="B21" s="26" t="s">
        <v>543</v>
      </c>
      <c r="C21" s="23">
        <v>1.1</v>
      </c>
      <c r="D21" s="6">
        <v>120</v>
      </c>
      <c r="E21" s="7">
        <f t="shared" si="0"/>
        <v>132</v>
      </c>
    </row>
    <row r="22" customHeight="1" spans="1:5">
      <c r="A22" s="22">
        <v>19</v>
      </c>
      <c r="B22" s="23" t="s">
        <v>544</v>
      </c>
      <c r="C22" s="23">
        <f>4.51-1.22+0.7</f>
        <v>3.99</v>
      </c>
      <c r="D22" s="7">
        <v>120</v>
      </c>
      <c r="E22" s="7">
        <f t="shared" si="0"/>
        <v>478.8</v>
      </c>
    </row>
    <row r="23" customHeight="1" spans="1:5">
      <c r="A23" s="24">
        <v>20</v>
      </c>
      <c r="B23" s="23" t="s">
        <v>545</v>
      </c>
      <c r="C23" s="23">
        <v>3.04</v>
      </c>
      <c r="D23" s="6">
        <v>120</v>
      </c>
      <c r="E23" s="7">
        <f t="shared" si="0"/>
        <v>364.8</v>
      </c>
    </row>
    <row r="24" customHeight="1" spans="1:5">
      <c r="A24" s="22">
        <v>21</v>
      </c>
      <c r="B24" s="23" t="s">
        <v>546</v>
      </c>
      <c r="C24" s="23">
        <v>3.07</v>
      </c>
      <c r="D24" s="7">
        <v>120</v>
      </c>
      <c r="E24" s="7">
        <f t="shared" si="0"/>
        <v>368.4</v>
      </c>
    </row>
    <row r="25" customHeight="1" spans="1:5">
      <c r="A25" s="24">
        <v>22</v>
      </c>
      <c r="B25" s="23" t="s">
        <v>547</v>
      </c>
      <c r="C25" s="23">
        <v>7.3</v>
      </c>
      <c r="D25" s="6">
        <v>120</v>
      </c>
      <c r="E25" s="7">
        <f t="shared" si="0"/>
        <v>876</v>
      </c>
    </row>
    <row r="26" customHeight="1" spans="1:5">
      <c r="A26" s="22">
        <v>23</v>
      </c>
      <c r="B26" s="23" t="s">
        <v>548</v>
      </c>
      <c r="C26" s="23">
        <v>3.82</v>
      </c>
      <c r="D26" s="7">
        <v>120</v>
      </c>
      <c r="E26" s="7">
        <f t="shared" si="0"/>
        <v>458.4</v>
      </c>
    </row>
    <row r="27" customHeight="1" spans="1:5">
      <c r="A27" s="24">
        <v>24</v>
      </c>
      <c r="B27" s="23" t="s">
        <v>549</v>
      </c>
      <c r="C27" s="23">
        <v>5.49</v>
      </c>
      <c r="D27" s="6">
        <v>120</v>
      </c>
      <c r="E27" s="7">
        <f t="shared" si="0"/>
        <v>658.8</v>
      </c>
    </row>
    <row r="28" customHeight="1" spans="1:5">
      <c r="A28" s="22">
        <v>25</v>
      </c>
      <c r="B28" s="23" t="s">
        <v>550</v>
      </c>
      <c r="C28" s="23">
        <v>2.34</v>
      </c>
      <c r="D28" s="7">
        <v>120</v>
      </c>
      <c r="E28" s="7">
        <f t="shared" si="0"/>
        <v>280.8</v>
      </c>
    </row>
    <row r="29" customHeight="1" spans="1:5">
      <c r="A29" s="24">
        <v>26</v>
      </c>
      <c r="B29" s="23" t="s">
        <v>551</v>
      </c>
      <c r="C29" s="23">
        <v>3.41</v>
      </c>
      <c r="D29" s="6">
        <v>120</v>
      </c>
      <c r="E29" s="7">
        <f t="shared" si="0"/>
        <v>409.2</v>
      </c>
    </row>
    <row r="30" customHeight="1" spans="1:5">
      <c r="A30" s="22">
        <v>27</v>
      </c>
      <c r="B30" s="23" t="s">
        <v>552</v>
      </c>
      <c r="C30" s="23">
        <v>2</v>
      </c>
      <c r="D30" s="7">
        <v>120</v>
      </c>
      <c r="E30" s="7">
        <f t="shared" si="0"/>
        <v>240</v>
      </c>
    </row>
    <row r="31" customHeight="1" spans="1:5">
      <c r="A31" s="24">
        <v>28</v>
      </c>
      <c r="B31" s="23" t="s">
        <v>553</v>
      </c>
      <c r="C31" s="23">
        <f>8.2-0.44-0.39</f>
        <v>7.37</v>
      </c>
      <c r="D31" s="6">
        <v>120</v>
      </c>
      <c r="E31" s="7">
        <f t="shared" si="0"/>
        <v>884.4</v>
      </c>
    </row>
    <row r="32" customHeight="1" spans="1:5">
      <c r="A32" s="22">
        <v>29</v>
      </c>
      <c r="B32" s="23" t="s">
        <v>554</v>
      </c>
      <c r="C32" s="23">
        <v>6.23</v>
      </c>
      <c r="D32" s="7">
        <v>120</v>
      </c>
      <c r="E32" s="7">
        <f t="shared" si="0"/>
        <v>747.6</v>
      </c>
    </row>
    <row r="33" customHeight="1" spans="1:5">
      <c r="A33" s="24">
        <v>30</v>
      </c>
      <c r="B33" s="23" t="s">
        <v>555</v>
      </c>
      <c r="C33" s="23">
        <v>1.77</v>
      </c>
      <c r="D33" s="6">
        <v>120</v>
      </c>
      <c r="E33" s="7">
        <f t="shared" si="0"/>
        <v>212.4</v>
      </c>
    </row>
    <row r="34" customHeight="1" spans="1:5">
      <c r="A34" s="22">
        <v>31</v>
      </c>
      <c r="B34" s="23" t="s">
        <v>556</v>
      </c>
      <c r="C34" s="23">
        <f>8.41-1.17</f>
        <v>7.24</v>
      </c>
      <c r="D34" s="7">
        <v>120</v>
      </c>
      <c r="E34" s="7">
        <f t="shared" si="0"/>
        <v>868.8</v>
      </c>
    </row>
    <row r="35" customHeight="1" spans="1:5">
      <c r="A35" s="24">
        <v>32</v>
      </c>
      <c r="B35" s="23" t="s">
        <v>557</v>
      </c>
      <c r="C35" s="23">
        <v>0.35</v>
      </c>
      <c r="D35" s="6">
        <v>120</v>
      </c>
      <c r="E35" s="7">
        <f t="shared" si="0"/>
        <v>42</v>
      </c>
    </row>
    <row r="36" customHeight="1" spans="1:5">
      <c r="A36" s="22">
        <v>33</v>
      </c>
      <c r="B36" s="23" t="s">
        <v>558</v>
      </c>
      <c r="C36" s="23">
        <v>3.3</v>
      </c>
      <c r="D36" s="7">
        <v>120</v>
      </c>
      <c r="E36" s="7">
        <f t="shared" si="0"/>
        <v>396</v>
      </c>
    </row>
    <row r="37" customHeight="1" spans="1:5">
      <c r="A37" s="24">
        <v>34</v>
      </c>
      <c r="B37" s="23" t="s">
        <v>559</v>
      </c>
      <c r="C37" s="23">
        <f>3.37-0.88</f>
        <v>2.49</v>
      </c>
      <c r="D37" s="6">
        <v>120</v>
      </c>
      <c r="E37" s="7">
        <f t="shared" si="0"/>
        <v>298.8</v>
      </c>
    </row>
    <row r="38" customHeight="1" spans="1:5">
      <c r="A38" s="22">
        <v>35</v>
      </c>
      <c r="B38" s="23" t="s">
        <v>560</v>
      </c>
      <c r="C38" s="23">
        <f>5.8-1.82</f>
        <v>3.98</v>
      </c>
      <c r="D38" s="7">
        <v>120</v>
      </c>
      <c r="E38" s="7">
        <f t="shared" si="0"/>
        <v>477.6</v>
      </c>
    </row>
    <row r="39" customHeight="1" spans="1:5">
      <c r="A39" s="24">
        <v>36</v>
      </c>
      <c r="B39" s="23" t="s">
        <v>561</v>
      </c>
      <c r="C39" s="23">
        <v>5.84</v>
      </c>
      <c r="D39" s="6">
        <v>120</v>
      </c>
      <c r="E39" s="7">
        <f t="shared" si="0"/>
        <v>700.8</v>
      </c>
    </row>
    <row r="40" customHeight="1" spans="1:5">
      <c r="A40" s="22">
        <v>37</v>
      </c>
      <c r="B40" s="23" t="s">
        <v>562</v>
      </c>
      <c r="C40" s="23">
        <v>2.19</v>
      </c>
      <c r="D40" s="7">
        <v>120</v>
      </c>
      <c r="E40" s="7">
        <f t="shared" si="0"/>
        <v>262.8</v>
      </c>
    </row>
    <row r="41" customHeight="1" spans="1:5">
      <c r="A41" s="24">
        <v>38</v>
      </c>
      <c r="B41" s="25" t="s">
        <v>563</v>
      </c>
      <c r="C41" s="23">
        <v>10.86</v>
      </c>
      <c r="D41" s="6">
        <v>120</v>
      </c>
      <c r="E41" s="7">
        <f t="shared" si="0"/>
        <v>1303.2</v>
      </c>
    </row>
    <row r="42" customHeight="1" spans="1:5">
      <c r="A42" s="22">
        <v>39</v>
      </c>
      <c r="B42" s="23" t="s">
        <v>564</v>
      </c>
      <c r="C42" s="23">
        <f>3.16-0.72</f>
        <v>2.44</v>
      </c>
      <c r="D42" s="7">
        <v>120</v>
      </c>
      <c r="E42" s="7">
        <f t="shared" si="0"/>
        <v>292.8</v>
      </c>
    </row>
    <row r="43" customHeight="1" spans="1:5">
      <c r="A43" s="24">
        <v>40</v>
      </c>
      <c r="B43" s="23" t="s">
        <v>565</v>
      </c>
      <c r="C43" s="23">
        <v>5.83</v>
      </c>
      <c r="D43" s="6">
        <v>120</v>
      </c>
      <c r="E43" s="7">
        <f t="shared" si="0"/>
        <v>699.6</v>
      </c>
    </row>
    <row r="44" customHeight="1" spans="1:5">
      <c r="A44" s="22">
        <v>41</v>
      </c>
      <c r="B44" s="23" t="s">
        <v>566</v>
      </c>
      <c r="C44" s="23">
        <f>2.96-0.75</f>
        <v>2.21</v>
      </c>
      <c r="D44" s="7">
        <v>120</v>
      </c>
      <c r="E44" s="7">
        <f t="shared" si="0"/>
        <v>265.2</v>
      </c>
    </row>
    <row r="45" customHeight="1" spans="1:5">
      <c r="A45" s="24">
        <v>42</v>
      </c>
      <c r="B45" s="23" t="s">
        <v>567</v>
      </c>
      <c r="C45" s="23">
        <f>2.32-1.51</f>
        <v>0.81</v>
      </c>
      <c r="D45" s="6">
        <v>120</v>
      </c>
      <c r="E45" s="7">
        <f t="shared" si="0"/>
        <v>97.2</v>
      </c>
    </row>
    <row r="46" customHeight="1" spans="1:5">
      <c r="A46" s="22">
        <v>43</v>
      </c>
      <c r="B46" s="23" t="s">
        <v>568</v>
      </c>
      <c r="C46" s="23">
        <v>6.36</v>
      </c>
      <c r="D46" s="7">
        <v>120</v>
      </c>
      <c r="E46" s="7">
        <f t="shared" si="0"/>
        <v>763.2</v>
      </c>
    </row>
    <row r="47" customHeight="1" spans="1:5">
      <c r="A47" s="24">
        <v>44</v>
      </c>
      <c r="B47" s="23" t="s">
        <v>569</v>
      </c>
      <c r="C47" s="23">
        <v>0.49</v>
      </c>
      <c r="D47" s="6">
        <v>120</v>
      </c>
      <c r="E47" s="7">
        <f t="shared" si="0"/>
        <v>58.8</v>
      </c>
    </row>
    <row r="48" customHeight="1" spans="1:5">
      <c r="A48" s="22">
        <v>45</v>
      </c>
      <c r="B48" s="23" t="s">
        <v>570</v>
      </c>
      <c r="C48" s="23">
        <v>5.9</v>
      </c>
      <c r="D48" s="7">
        <v>120</v>
      </c>
      <c r="E48" s="7">
        <f t="shared" si="0"/>
        <v>708</v>
      </c>
    </row>
    <row r="49" customHeight="1" spans="1:5">
      <c r="A49" s="24">
        <v>46</v>
      </c>
      <c r="B49" s="23" t="s">
        <v>571</v>
      </c>
      <c r="C49" s="23">
        <v>7.61</v>
      </c>
      <c r="D49" s="6">
        <v>120</v>
      </c>
      <c r="E49" s="7">
        <f t="shared" si="0"/>
        <v>913.2</v>
      </c>
    </row>
    <row r="50" customHeight="1" spans="1:5">
      <c r="A50" s="22">
        <v>47</v>
      </c>
      <c r="B50" s="23" t="s">
        <v>572</v>
      </c>
      <c r="C50" s="23">
        <f>8.15-0.4</f>
        <v>7.75</v>
      </c>
      <c r="D50" s="7">
        <v>120</v>
      </c>
      <c r="E50" s="7">
        <f t="shared" si="0"/>
        <v>930</v>
      </c>
    </row>
    <row r="51" customHeight="1" spans="1:5">
      <c r="A51" s="24">
        <v>48</v>
      </c>
      <c r="B51" s="23" t="s">
        <v>573</v>
      </c>
      <c r="C51" s="23">
        <f>6.41-0.65</f>
        <v>5.76</v>
      </c>
      <c r="D51" s="6">
        <v>120</v>
      </c>
      <c r="E51" s="7">
        <f t="shared" si="0"/>
        <v>691.2</v>
      </c>
    </row>
    <row r="52" customHeight="1" spans="1:5">
      <c r="A52" s="22">
        <v>49</v>
      </c>
      <c r="B52" s="23" t="s">
        <v>574</v>
      </c>
      <c r="C52" s="23">
        <v>6.6</v>
      </c>
      <c r="D52" s="7">
        <v>120</v>
      </c>
      <c r="E52" s="7">
        <f t="shared" si="0"/>
        <v>792</v>
      </c>
    </row>
    <row r="53" customHeight="1" spans="1:5">
      <c r="A53" s="24">
        <v>50</v>
      </c>
      <c r="B53" s="23" t="s">
        <v>575</v>
      </c>
      <c r="C53" s="5">
        <v>1.8</v>
      </c>
      <c r="D53" s="6">
        <v>120</v>
      </c>
      <c r="E53" s="7">
        <f t="shared" si="0"/>
        <v>216</v>
      </c>
    </row>
    <row r="54" customHeight="1" spans="1:5">
      <c r="A54" s="22">
        <v>51</v>
      </c>
      <c r="B54" s="23" t="s">
        <v>576</v>
      </c>
      <c r="C54" s="5">
        <v>11.44</v>
      </c>
      <c r="D54" s="7">
        <v>120</v>
      </c>
      <c r="E54" s="7">
        <f t="shared" si="0"/>
        <v>1372.8</v>
      </c>
    </row>
    <row r="55" customHeight="1" spans="1:5">
      <c r="A55" s="24">
        <v>52</v>
      </c>
      <c r="B55" s="23" t="s">
        <v>577</v>
      </c>
      <c r="C55" s="5">
        <v>5.74</v>
      </c>
      <c r="D55" s="6">
        <v>120</v>
      </c>
      <c r="E55" s="7">
        <f t="shared" si="0"/>
        <v>688.8</v>
      </c>
    </row>
    <row r="56" customHeight="1" spans="1:5">
      <c r="A56" s="22">
        <v>53</v>
      </c>
      <c r="B56" s="23" t="s">
        <v>578</v>
      </c>
      <c r="C56" s="5">
        <v>2.56</v>
      </c>
      <c r="D56" s="7">
        <v>120</v>
      </c>
      <c r="E56" s="7">
        <f t="shared" si="0"/>
        <v>307.2</v>
      </c>
    </row>
    <row r="57" customHeight="1" spans="1:5">
      <c r="A57" s="24">
        <v>54</v>
      </c>
      <c r="B57" s="23" t="s">
        <v>579</v>
      </c>
      <c r="C57" s="5">
        <v>2.09</v>
      </c>
      <c r="D57" s="6">
        <v>120</v>
      </c>
      <c r="E57" s="7">
        <f t="shared" si="0"/>
        <v>250.8</v>
      </c>
    </row>
    <row r="58" customHeight="1" spans="1:5">
      <c r="A58" s="22">
        <v>55</v>
      </c>
      <c r="B58" s="23" t="s">
        <v>580</v>
      </c>
      <c r="C58" s="5">
        <v>1.18</v>
      </c>
      <c r="D58" s="7">
        <v>120</v>
      </c>
      <c r="E58" s="7">
        <f t="shared" si="0"/>
        <v>141.6</v>
      </c>
    </row>
    <row r="59" customHeight="1" spans="1:5">
      <c r="A59" s="24">
        <v>56</v>
      </c>
      <c r="B59" s="23" t="s">
        <v>581</v>
      </c>
      <c r="C59" s="5">
        <v>3.15</v>
      </c>
      <c r="D59" s="6">
        <v>120</v>
      </c>
      <c r="E59" s="7">
        <f t="shared" si="0"/>
        <v>378</v>
      </c>
    </row>
    <row r="60" customHeight="1" spans="1:5">
      <c r="A60" s="22">
        <v>57</v>
      </c>
      <c r="B60" s="23" t="s">
        <v>582</v>
      </c>
      <c r="C60" s="5">
        <v>3.35</v>
      </c>
      <c r="D60" s="7">
        <v>120</v>
      </c>
      <c r="E60" s="7">
        <f t="shared" si="0"/>
        <v>402</v>
      </c>
    </row>
    <row r="61" customHeight="1" spans="1:5">
      <c r="A61" s="24">
        <v>58</v>
      </c>
      <c r="B61" s="23" t="s">
        <v>583</v>
      </c>
      <c r="C61" s="5">
        <v>4.67</v>
      </c>
      <c r="D61" s="6">
        <v>120</v>
      </c>
      <c r="E61" s="7">
        <f t="shared" si="0"/>
        <v>560.4</v>
      </c>
    </row>
    <row r="62" customHeight="1" spans="1:5">
      <c r="A62" s="22">
        <v>59</v>
      </c>
      <c r="B62" s="23" t="s">
        <v>584</v>
      </c>
      <c r="C62" s="5">
        <f>4.85-0.36</f>
        <v>4.49</v>
      </c>
      <c r="D62" s="7">
        <v>120</v>
      </c>
      <c r="E62" s="7">
        <f t="shared" si="0"/>
        <v>538.8</v>
      </c>
    </row>
    <row r="63" customHeight="1" spans="1:5">
      <c r="A63" s="24">
        <v>60</v>
      </c>
      <c r="B63" s="23" t="s">
        <v>585</v>
      </c>
      <c r="C63" s="5">
        <f>4.91-0.4</f>
        <v>4.51</v>
      </c>
      <c r="D63" s="6">
        <v>120</v>
      </c>
      <c r="E63" s="7">
        <f t="shared" si="0"/>
        <v>541.2</v>
      </c>
    </row>
    <row r="64" customHeight="1" spans="1:5">
      <c r="A64" s="22">
        <v>61</v>
      </c>
      <c r="B64" s="23" t="s">
        <v>586</v>
      </c>
      <c r="C64" s="5">
        <f>5.05-0.56</f>
        <v>4.49</v>
      </c>
      <c r="D64" s="7">
        <v>120</v>
      </c>
      <c r="E64" s="7">
        <f t="shared" si="0"/>
        <v>538.8</v>
      </c>
    </row>
    <row r="65" customHeight="1" spans="1:5">
      <c r="A65" s="24">
        <v>62</v>
      </c>
      <c r="B65" s="23" t="s">
        <v>587</v>
      </c>
      <c r="C65" s="5">
        <v>7.16</v>
      </c>
      <c r="D65" s="6">
        <v>120</v>
      </c>
      <c r="E65" s="7">
        <f t="shared" si="0"/>
        <v>859.2</v>
      </c>
    </row>
    <row r="66" customHeight="1" spans="1:5">
      <c r="A66" s="22">
        <v>63</v>
      </c>
      <c r="B66" s="23" t="s">
        <v>588</v>
      </c>
      <c r="C66" s="5">
        <v>2.38</v>
      </c>
      <c r="D66" s="7">
        <v>120</v>
      </c>
      <c r="E66" s="7">
        <f t="shared" si="0"/>
        <v>285.6</v>
      </c>
    </row>
    <row r="67" customHeight="1" spans="1:5">
      <c r="A67" s="24">
        <v>64</v>
      </c>
      <c r="B67" s="23" t="s">
        <v>589</v>
      </c>
      <c r="C67" s="5">
        <v>4.66</v>
      </c>
      <c r="D67" s="6">
        <v>120</v>
      </c>
      <c r="E67" s="7">
        <f t="shared" si="0"/>
        <v>559.2</v>
      </c>
    </row>
    <row r="68" customHeight="1" spans="1:5">
      <c r="A68" s="22">
        <v>65</v>
      </c>
      <c r="B68" s="23" t="s">
        <v>590</v>
      </c>
      <c r="C68" s="5">
        <f>4.08-0.44</f>
        <v>3.64</v>
      </c>
      <c r="D68" s="7">
        <v>120</v>
      </c>
      <c r="E68" s="7">
        <f t="shared" si="0"/>
        <v>436.8</v>
      </c>
    </row>
    <row r="69" customHeight="1" spans="1:5">
      <c r="A69" s="24">
        <v>66</v>
      </c>
      <c r="B69" s="23" t="s">
        <v>591</v>
      </c>
      <c r="C69" s="5">
        <v>6.79</v>
      </c>
      <c r="D69" s="6">
        <v>120</v>
      </c>
      <c r="E69" s="7">
        <f t="shared" ref="E69:E132" si="1">C:C*D:D</f>
        <v>814.8</v>
      </c>
    </row>
    <row r="70" customHeight="1" spans="1:5">
      <c r="A70" s="22">
        <v>67</v>
      </c>
      <c r="B70" s="23" t="s">
        <v>592</v>
      </c>
      <c r="C70" s="5">
        <v>2.75</v>
      </c>
      <c r="D70" s="7">
        <v>120</v>
      </c>
      <c r="E70" s="7">
        <f t="shared" si="1"/>
        <v>330</v>
      </c>
    </row>
    <row r="71" customHeight="1" spans="1:5">
      <c r="A71" s="24">
        <v>68</v>
      </c>
      <c r="B71" s="23" t="s">
        <v>593</v>
      </c>
      <c r="C71" s="23">
        <f>3.51-0.23</f>
        <v>3.28</v>
      </c>
      <c r="D71" s="6">
        <v>120</v>
      </c>
      <c r="E71" s="7">
        <f t="shared" si="1"/>
        <v>393.6</v>
      </c>
    </row>
    <row r="72" customHeight="1" spans="1:5">
      <c r="A72" s="22">
        <v>69</v>
      </c>
      <c r="B72" s="23" t="s">
        <v>594</v>
      </c>
      <c r="C72" s="5">
        <v>3.23</v>
      </c>
      <c r="D72" s="7">
        <v>120</v>
      </c>
      <c r="E72" s="7">
        <f t="shared" si="1"/>
        <v>387.6</v>
      </c>
    </row>
    <row r="73" customHeight="1" spans="1:5">
      <c r="A73" s="24">
        <v>70</v>
      </c>
      <c r="B73" s="23" t="s">
        <v>595</v>
      </c>
      <c r="C73" s="23">
        <f>1.14+0.89</f>
        <v>2.03</v>
      </c>
      <c r="D73" s="6">
        <v>120</v>
      </c>
      <c r="E73" s="7">
        <f t="shared" si="1"/>
        <v>243.6</v>
      </c>
    </row>
    <row r="74" customHeight="1" spans="1:5">
      <c r="A74" s="22">
        <v>71</v>
      </c>
      <c r="B74" s="23" t="s">
        <v>596</v>
      </c>
      <c r="C74" s="5">
        <v>3.12</v>
      </c>
      <c r="D74" s="7">
        <v>120</v>
      </c>
      <c r="E74" s="7">
        <f t="shared" si="1"/>
        <v>374.4</v>
      </c>
    </row>
    <row r="75" customHeight="1" spans="1:5">
      <c r="A75" s="24">
        <v>72</v>
      </c>
      <c r="B75" s="23" t="s">
        <v>597</v>
      </c>
      <c r="C75" s="5">
        <v>4.64</v>
      </c>
      <c r="D75" s="6">
        <v>120</v>
      </c>
      <c r="E75" s="7">
        <f t="shared" si="1"/>
        <v>556.8</v>
      </c>
    </row>
    <row r="76" customHeight="1" spans="1:5">
      <c r="A76" s="22">
        <v>73</v>
      </c>
      <c r="B76" s="23" t="s">
        <v>598</v>
      </c>
      <c r="C76" s="5">
        <v>2.75</v>
      </c>
      <c r="D76" s="7">
        <v>120</v>
      </c>
      <c r="E76" s="7">
        <f t="shared" si="1"/>
        <v>330</v>
      </c>
    </row>
    <row r="77" customHeight="1" spans="1:5">
      <c r="A77" s="24">
        <v>74</v>
      </c>
      <c r="B77" s="23" t="s">
        <v>599</v>
      </c>
      <c r="C77" s="5">
        <f>2.87-0.33+10</f>
        <v>12.54</v>
      </c>
      <c r="D77" s="6">
        <v>120</v>
      </c>
      <c r="E77" s="7">
        <f t="shared" si="1"/>
        <v>1504.8</v>
      </c>
    </row>
    <row r="78" customHeight="1" spans="1:5">
      <c r="A78" s="22">
        <v>75</v>
      </c>
      <c r="B78" s="23" t="s">
        <v>600</v>
      </c>
      <c r="C78" s="5">
        <v>1.03</v>
      </c>
      <c r="D78" s="7">
        <v>120</v>
      </c>
      <c r="E78" s="7">
        <f t="shared" si="1"/>
        <v>123.6</v>
      </c>
    </row>
    <row r="79" customHeight="1" spans="1:5">
      <c r="A79" s="24">
        <v>76</v>
      </c>
      <c r="B79" s="23" t="s">
        <v>601</v>
      </c>
      <c r="C79" s="23">
        <v>1.19</v>
      </c>
      <c r="D79" s="6">
        <v>120</v>
      </c>
      <c r="E79" s="7">
        <f t="shared" si="1"/>
        <v>142.8</v>
      </c>
    </row>
    <row r="80" customHeight="1" spans="1:5">
      <c r="A80" s="22">
        <v>77</v>
      </c>
      <c r="B80" s="23" t="s">
        <v>602</v>
      </c>
      <c r="C80" s="5">
        <v>5.81</v>
      </c>
      <c r="D80" s="7">
        <v>120</v>
      </c>
      <c r="E80" s="7">
        <f t="shared" si="1"/>
        <v>697.2</v>
      </c>
    </row>
    <row r="81" customHeight="1" spans="1:5">
      <c r="A81" s="24">
        <v>78</v>
      </c>
      <c r="B81" s="23" t="s">
        <v>603</v>
      </c>
      <c r="C81" s="5">
        <v>3.84</v>
      </c>
      <c r="D81" s="6">
        <v>120</v>
      </c>
      <c r="E81" s="7">
        <f t="shared" si="1"/>
        <v>460.8</v>
      </c>
    </row>
    <row r="82" customHeight="1" spans="1:5">
      <c r="A82" s="22">
        <v>79</v>
      </c>
      <c r="B82" s="23" t="s">
        <v>604</v>
      </c>
      <c r="C82" s="5">
        <v>12.43</v>
      </c>
      <c r="D82" s="7">
        <v>120</v>
      </c>
      <c r="E82" s="7">
        <f t="shared" si="1"/>
        <v>1491.6</v>
      </c>
    </row>
    <row r="83" customHeight="1" spans="1:5">
      <c r="A83" s="24">
        <v>80</v>
      </c>
      <c r="B83" s="23" t="s">
        <v>605</v>
      </c>
      <c r="C83" s="5">
        <f>2.69-0.14</f>
        <v>2.55</v>
      </c>
      <c r="D83" s="6">
        <v>120</v>
      </c>
      <c r="E83" s="7">
        <f t="shared" si="1"/>
        <v>306</v>
      </c>
    </row>
    <row r="84" customHeight="1" spans="1:5">
      <c r="A84" s="22">
        <v>81</v>
      </c>
      <c r="B84" s="23" t="s">
        <v>606</v>
      </c>
      <c r="C84" s="23">
        <v>3.05</v>
      </c>
      <c r="D84" s="7">
        <v>120</v>
      </c>
      <c r="E84" s="7">
        <f t="shared" si="1"/>
        <v>366</v>
      </c>
    </row>
    <row r="85" customHeight="1" spans="1:5">
      <c r="A85" s="24">
        <v>82</v>
      </c>
      <c r="B85" s="23" t="s">
        <v>607</v>
      </c>
      <c r="C85" s="5">
        <v>1.84</v>
      </c>
      <c r="D85" s="6">
        <v>120</v>
      </c>
      <c r="E85" s="7">
        <f t="shared" si="1"/>
        <v>220.8</v>
      </c>
    </row>
    <row r="86" customHeight="1" spans="1:5">
      <c r="A86" s="22">
        <v>83</v>
      </c>
      <c r="B86" s="23" t="s">
        <v>608</v>
      </c>
      <c r="C86" s="5">
        <v>3.38</v>
      </c>
      <c r="D86" s="7">
        <v>120</v>
      </c>
      <c r="E86" s="7">
        <f t="shared" si="1"/>
        <v>405.6</v>
      </c>
    </row>
    <row r="87" customHeight="1" spans="1:5">
      <c r="A87" s="24">
        <v>84</v>
      </c>
      <c r="B87" s="23" t="s">
        <v>609</v>
      </c>
      <c r="C87" s="5">
        <v>14.46</v>
      </c>
      <c r="D87" s="6">
        <v>120</v>
      </c>
      <c r="E87" s="7">
        <f t="shared" si="1"/>
        <v>1735.2</v>
      </c>
    </row>
    <row r="88" customHeight="1" spans="1:5">
      <c r="A88" s="22">
        <v>85</v>
      </c>
      <c r="B88" s="23" t="s">
        <v>610</v>
      </c>
      <c r="C88" s="5">
        <v>2.35</v>
      </c>
      <c r="D88" s="7">
        <v>120</v>
      </c>
      <c r="E88" s="7">
        <f t="shared" si="1"/>
        <v>282</v>
      </c>
    </row>
    <row r="89" customHeight="1" spans="1:5">
      <c r="A89" s="24">
        <v>86</v>
      </c>
      <c r="B89" s="23" t="s">
        <v>611</v>
      </c>
      <c r="C89" s="5">
        <v>0.92</v>
      </c>
      <c r="D89" s="6">
        <v>120</v>
      </c>
      <c r="E89" s="7">
        <f t="shared" si="1"/>
        <v>110.4</v>
      </c>
    </row>
    <row r="90" customHeight="1" spans="1:5">
      <c r="A90" s="22">
        <v>87</v>
      </c>
      <c r="B90" s="23" t="s">
        <v>612</v>
      </c>
      <c r="C90" s="5">
        <v>0.9</v>
      </c>
      <c r="D90" s="7">
        <v>120</v>
      </c>
      <c r="E90" s="7">
        <f t="shared" si="1"/>
        <v>108</v>
      </c>
    </row>
    <row r="91" customHeight="1" spans="1:5">
      <c r="A91" s="24">
        <v>88</v>
      </c>
      <c r="B91" s="23" t="s">
        <v>613</v>
      </c>
      <c r="C91" s="5">
        <v>5.55</v>
      </c>
      <c r="D91" s="6">
        <v>120</v>
      </c>
      <c r="E91" s="7">
        <f t="shared" si="1"/>
        <v>666</v>
      </c>
    </row>
    <row r="92" customHeight="1" spans="1:5">
      <c r="A92" s="22">
        <v>89</v>
      </c>
      <c r="B92" s="23" t="s">
        <v>614</v>
      </c>
      <c r="C92" s="5">
        <f>4.48-0.51</f>
        <v>3.97</v>
      </c>
      <c r="D92" s="7">
        <v>120</v>
      </c>
      <c r="E92" s="7">
        <f t="shared" si="1"/>
        <v>476.4</v>
      </c>
    </row>
    <row r="93" customHeight="1" spans="1:5">
      <c r="A93" s="24">
        <v>90</v>
      </c>
      <c r="B93" s="23" t="s">
        <v>603</v>
      </c>
      <c r="C93" s="5">
        <f>1.43+1.29+0.11+10</f>
        <v>12.83</v>
      </c>
      <c r="D93" s="6">
        <v>120</v>
      </c>
      <c r="E93" s="7">
        <f t="shared" si="1"/>
        <v>1539.6</v>
      </c>
    </row>
    <row r="94" customHeight="1" spans="1:5">
      <c r="A94" s="22">
        <v>91</v>
      </c>
      <c r="B94" s="23" t="s">
        <v>615</v>
      </c>
      <c r="C94" s="5">
        <v>1.71</v>
      </c>
      <c r="D94" s="7">
        <v>120</v>
      </c>
      <c r="E94" s="7">
        <f t="shared" si="1"/>
        <v>205.2</v>
      </c>
    </row>
    <row r="95" customHeight="1" spans="1:5">
      <c r="A95" s="24">
        <v>92</v>
      </c>
      <c r="B95" s="23" t="s">
        <v>616</v>
      </c>
      <c r="C95" s="5">
        <f>4.54-1.48</f>
        <v>3.06</v>
      </c>
      <c r="D95" s="6">
        <v>120</v>
      </c>
      <c r="E95" s="7">
        <f t="shared" si="1"/>
        <v>367.2</v>
      </c>
    </row>
    <row r="96" customHeight="1" spans="1:5">
      <c r="A96" s="22">
        <v>93</v>
      </c>
      <c r="B96" s="23" t="s">
        <v>617</v>
      </c>
      <c r="C96" s="5">
        <v>1.36</v>
      </c>
      <c r="D96" s="7">
        <v>120</v>
      </c>
      <c r="E96" s="7">
        <f t="shared" si="1"/>
        <v>163.2</v>
      </c>
    </row>
    <row r="97" customHeight="1" spans="1:5">
      <c r="A97" s="24">
        <v>94</v>
      </c>
      <c r="B97" s="23" t="s">
        <v>30</v>
      </c>
      <c r="C97" s="5">
        <v>12.1</v>
      </c>
      <c r="D97" s="6">
        <v>120</v>
      </c>
      <c r="E97" s="7">
        <f t="shared" si="1"/>
        <v>1452</v>
      </c>
    </row>
    <row r="98" customHeight="1" spans="1:5">
      <c r="A98" s="22">
        <v>95</v>
      </c>
      <c r="B98" s="23" t="s">
        <v>618</v>
      </c>
      <c r="C98" s="5">
        <v>2.01</v>
      </c>
      <c r="D98" s="7">
        <v>120</v>
      </c>
      <c r="E98" s="7">
        <f t="shared" si="1"/>
        <v>241.2</v>
      </c>
    </row>
    <row r="99" customHeight="1" spans="1:5">
      <c r="A99" s="24">
        <v>96</v>
      </c>
      <c r="B99" s="23" t="s">
        <v>613</v>
      </c>
      <c r="C99" s="5">
        <v>1.47</v>
      </c>
      <c r="D99" s="6">
        <v>120</v>
      </c>
      <c r="E99" s="7">
        <f t="shared" si="1"/>
        <v>176.4</v>
      </c>
    </row>
    <row r="100" customHeight="1" spans="1:5">
      <c r="A100" s="22">
        <v>97</v>
      </c>
      <c r="B100" s="23" t="s">
        <v>619</v>
      </c>
      <c r="C100" s="5">
        <v>1.85</v>
      </c>
      <c r="D100" s="7">
        <v>120</v>
      </c>
      <c r="E100" s="7">
        <f t="shared" si="1"/>
        <v>222</v>
      </c>
    </row>
    <row r="101" customHeight="1" spans="1:5">
      <c r="A101" s="24">
        <v>98</v>
      </c>
      <c r="B101" s="23" t="s">
        <v>582</v>
      </c>
      <c r="C101" s="5">
        <v>11.41</v>
      </c>
      <c r="D101" s="6">
        <v>120</v>
      </c>
      <c r="E101" s="7">
        <f t="shared" si="1"/>
        <v>1369.2</v>
      </c>
    </row>
    <row r="102" customHeight="1" spans="1:5">
      <c r="A102" s="22">
        <v>99</v>
      </c>
      <c r="B102" s="23" t="s">
        <v>620</v>
      </c>
      <c r="C102" s="5">
        <v>13.14</v>
      </c>
      <c r="D102" s="7">
        <v>120</v>
      </c>
      <c r="E102" s="7">
        <f t="shared" si="1"/>
        <v>1576.8</v>
      </c>
    </row>
    <row r="103" customHeight="1" spans="1:5">
      <c r="A103" s="24">
        <v>100</v>
      </c>
      <c r="B103" s="23" t="s">
        <v>621</v>
      </c>
      <c r="C103" s="5">
        <v>2.84</v>
      </c>
      <c r="D103" s="6">
        <v>120</v>
      </c>
      <c r="E103" s="7">
        <f t="shared" si="1"/>
        <v>340.8</v>
      </c>
    </row>
    <row r="104" customHeight="1" spans="1:5">
      <c r="A104" s="22">
        <v>101</v>
      </c>
      <c r="B104" s="23" t="s">
        <v>622</v>
      </c>
      <c r="C104" s="5">
        <v>2.07</v>
      </c>
      <c r="D104" s="7">
        <v>120</v>
      </c>
      <c r="E104" s="7">
        <f t="shared" si="1"/>
        <v>248.4</v>
      </c>
    </row>
    <row r="105" customHeight="1" spans="1:5">
      <c r="A105" s="24">
        <v>102</v>
      </c>
      <c r="B105" s="23" t="s">
        <v>623</v>
      </c>
      <c r="C105" s="5">
        <v>3.84</v>
      </c>
      <c r="D105" s="6">
        <v>120</v>
      </c>
      <c r="E105" s="7">
        <f t="shared" si="1"/>
        <v>460.8</v>
      </c>
    </row>
    <row r="106" customHeight="1" spans="1:5">
      <c r="A106" s="22">
        <v>103</v>
      </c>
      <c r="B106" s="23" t="s">
        <v>624</v>
      </c>
      <c r="C106" s="5">
        <v>4.37</v>
      </c>
      <c r="D106" s="7">
        <v>120</v>
      </c>
      <c r="E106" s="7">
        <f t="shared" si="1"/>
        <v>524.4</v>
      </c>
    </row>
    <row r="107" customHeight="1" spans="1:5">
      <c r="A107" s="24">
        <v>104</v>
      </c>
      <c r="B107" s="23" t="s">
        <v>625</v>
      </c>
      <c r="C107" s="5">
        <v>15.03</v>
      </c>
      <c r="D107" s="6">
        <v>120</v>
      </c>
      <c r="E107" s="7">
        <f t="shared" si="1"/>
        <v>1803.6</v>
      </c>
    </row>
    <row r="108" customHeight="1" spans="1:5">
      <c r="A108" s="22">
        <v>105</v>
      </c>
      <c r="B108" s="23" t="s">
        <v>626</v>
      </c>
      <c r="C108" s="5">
        <v>5.24</v>
      </c>
      <c r="D108" s="7">
        <v>120</v>
      </c>
      <c r="E108" s="7">
        <f t="shared" si="1"/>
        <v>628.8</v>
      </c>
    </row>
    <row r="109" customHeight="1" spans="1:5">
      <c r="A109" s="24">
        <v>106</v>
      </c>
      <c r="B109" s="23" t="s">
        <v>627</v>
      </c>
      <c r="C109" s="5">
        <v>4.39</v>
      </c>
      <c r="D109" s="6">
        <v>120</v>
      </c>
      <c r="E109" s="7">
        <f t="shared" si="1"/>
        <v>526.8</v>
      </c>
    </row>
    <row r="110" customHeight="1" spans="1:5">
      <c r="A110" s="22">
        <v>107</v>
      </c>
      <c r="B110" s="23" t="s">
        <v>580</v>
      </c>
      <c r="C110" s="5">
        <v>5.12</v>
      </c>
      <c r="D110" s="7">
        <v>120</v>
      </c>
      <c r="E110" s="7">
        <f t="shared" si="1"/>
        <v>614.4</v>
      </c>
    </row>
    <row r="111" customHeight="1" spans="1:5">
      <c r="A111" s="24">
        <v>108</v>
      </c>
      <c r="B111" s="23" t="s">
        <v>628</v>
      </c>
      <c r="C111" s="5">
        <v>5.64</v>
      </c>
      <c r="D111" s="6">
        <v>120</v>
      </c>
      <c r="E111" s="7">
        <f t="shared" si="1"/>
        <v>676.8</v>
      </c>
    </row>
    <row r="112" customHeight="1" spans="1:5">
      <c r="A112" s="22">
        <v>109</v>
      </c>
      <c r="B112" s="23" t="s">
        <v>629</v>
      </c>
      <c r="C112" s="5">
        <v>5.35</v>
      </c>
      <c r="D112" s="7">
        <v>120</v>
      </c>
      <c r="E112" s="7">
        <f t="shared" si="1"/>
        <v>642</v>
      </c>
    </row>
    <row r="113" customHeight="1" spans="1:5">
      <c r="A113" s="24">
        <v>110</v>
      </c>
      <c r="B113" s="23" t="s">
        <v>630</v>
      </c>
      <c r="C113" s="5">
        <v>2.4</v>
      </c>
      <c r="D113" s="6">
        <v>120</v>
      </c>
      <c r="E113" s="7">
        <f t="shared" si="1"/>
        <v>288</v>
      </c>
    </row>
    <row r="114" customHeight="1" spans="1:5">
      <c r="A114" s="22">
        <v>111</v>
      </c>
      <c r="B114" s="23" t="s">
        <v>631</v>
      </c>
      <c r="C114" s="5">
        <v>2.55</v>
      </c>
      <c r="D114" s="7">
        <v>120</v>
      </c>
      <c r="E114" s="7">
        <f t="shared" si="1"/>
        <v>306</v>
      </c>
    </row>
    <row r="115" customHeight="1" spans="1:5">
      <c r="A115" s="24">
        <v>112</v>
      </c>
      <c r="B115" s="23" t="s">
        <v>632</v>
      </c>
      <c r="C115" s="5">
        <f>1.85+0.66</f>
        <v>2.51</v>
      </c>
      <c r="D115" s="6">
        <v>120</v>
      </c>
      <c r="E115" s="7">
        <f t="shared" si="1"/>
        <v>301.2</v>
      </c>
    </row>
    <row r="116" customHeight="1" spans="1:5">
      <c r="A116" s="22">
        <v>113</v>
      </c>
      <c r="B116" s="23" t="s">
        <v>633</v>
      </c>
      <c r="C116" s="5">
        <f>5.46-0.49</f>
        <v>4.97</v>
      </c>
      <c r="D116" s="7">
        <v>120</v>
      </c>
      <c r="E116" s="7">
        <f t="shared" si="1"/>
        <v>596.4</v>
      </c>
    </row>
    <row r="117" customHeight="1" spans="1:5">
      <c r="A117" s="24">
        <v>114</v>
      </c>
      <c r="B117" s="23" t="s">
        <v>634</v>
      </c>
      <c r="C117" s="5">
        <v>2.74</v>
      </c>
      <c r="D117" s="6">
        <v>120</v>
      </c>
      <c r="E117" s="7">
        <f t="shared" si="1"/>
        <v>328.8</v>
      </c>
    </row>
    <row r="118" customHeight="1" spans="1:5">
      <c r="A118" s="22">
        <v>115</v>
      </c>
      <c r="B118" s="23" t="s">
        <v>635</v>
      </c>
      <c r="C118" s="5">
        <v>11.99</v>
      </c>
      <c r="D118" s="7">
        <v>120</v>
      </c>
      <c r="E118" s="7">
        <f t="shared" si="1"/>
        <v>1438.8</v>
      </c>
    </row>
    <row r="119" customHeight="1" spans="1:5">
      <c r="A119" s="24">
        <v>116</v>
      </c>
      <c r="B119" s="23" t="s">
        <v>636</v>
      </c>
      <c r="C119" s="5">
        <v>1.18</v>
      </c>
      <c r="D119" s="6">
        <v>120</v>
      </c>
      <c r="E119" s="7">
        <f t="shared" si="1"/>
        <v>141.6</v>
      </c>
    </row>
    <row r="120" customHeight="1" spans="1:5">
      <c r="A120" s="22">
        <v>117</v>
      </c>
      <c r="B120" s="23" t="s">
        <v>637</v>
      </c>
      <c r="C120" s="5">
        <v>4.62</v>
      </c>
      <c r="D120" s="7">
        <v>120</v>
      </c>
      <c r="E120" s="7">
        <f t="shared" si="1"/>
        <v>554.4</v>
      </c>
    </row>
    <row r="121" customHeight="1" spans="1:5">
      <c r="A121" s="24">
        <v>118</v>
      </c>
      <c r="B121" s="23" t="s">
        <v>638</v>
      </c>
      <c r="C121" s="5">
        <f>1.83-0.82+10</f>
        <v>11.01</v>
      </c>
      <c r="D121" s="6">
        <v>120</v>
      </c>
      <c r="E121" s="7">
        <f t="shared" si="1"/>
        <v>1321.2</v>
      </c>
    </row>
    <row r="122" customHeight="1" spans="1:5">
      <c r="A122" s="22">
        <v>119</v>
      </c>
      <c r="B122" s="23" t="s">
        <v>639</v>
      </c>
      <c r="C122" s="5">
        <v>1.27</v>
      </c>
      <c r="D122" s="7">
        <v>120</v>
      </c>
      <c r="E122" s="7">
        <f t="shared" si="1"/>
        <v>152.4</v>
      </c>
    </row>
    <row r="123" customHeight="1" spans="1:5">
      <c r="A123" s="24">
        <v>120</v>
      </c>
      <c r="B123" s="23" t="s">
        <v>640</v>
      </c>
      <c r="C123" s="5">
        <f>3.73-1.36</f>
        <v>2.37</v>
      </c>
      <c r="D123" s="6">
        <v>120</v>
      </c>
      <c r="E123" s="7">
        <f t="shared" si="1"/>
        <v>284.4</v>
      </c>
    </row>
    <row r="124" customHeight="1" spans="1:5">
      <c r="A124" s="22">
        <v>121</v>
      </c>
      <c r="B124" s="23" t="s">
        <v>641</v>
      </c>
      <c r="C124" s="5">
        <v>4.86</v>
      </c>
      <c r="D124" s="7">
        <v>120</v>
      </c>
      <c r="E124" s="7">
        <f t="shared" si="1"/>
        <v>583.2</v>
      </c>
    </row>
    <row r="125" customHeight="1" spans="1:5">
      <c r="A125" s="24">
        <v>122</v>
      </c>
      <c r="B125" s="23" t="s">
        <v>642</v>
      </c>
      <c r="C125" s="5">
        <v>5.72</v>
      </c>
      <c r="D125" s="6">
        <v>120</v>
      </c>
      <c r="E125" s="7">
        <f t="shared" si="1"/>
        <v>686.4</v>
      </c>
    </row>
    <row r="126" customHeight="1" spans="1:5">
      <c r="A126" s="22">
        <v>123</v>
      </c>
      <c r="B126" s="23" t="s">
        <v>643</v>
      </c>
      <c r="C126" s="5">
        <v>3.2</v>
      </c>
      <c r="D126" s="7">
        <v>120</v>
      </c>
      <c r="E126" s="7">
        <f t="shared" si="1"/>
        <v>384</v>
      </c>
    </row>
    <row r="127" customHeight="1" spans="1:5">
      <c r="A127" s="24">
        <v>124</v>
      </c>
      <c r="B127" s="23" t="s">
        <v>644</v>
      </c>
      <c r="C127" s="5">
        <v>3.14</v>
      </c>
      <c r="D127" s="6">
        <v>120</v>
      </c>
      <c r="E127" s="7">
        <f t="shared" si="1"/>
        <v>376.8</v>
      </c>
    </row>
    <row r="128" customHeight="1" spans="1:5">
      <c r="A128" s="22">
        <v>125</v>
      </c>
      <c r="B128" s="23" t="s">
        <v>645</v>
      </c>
      <c r="C128" s="5">
        <v>4.52</v>
      </c>
      <c r="D128" s="7">
        <v>120</v>
      </c>
      <c r="E128" s="7">
        <f t="shared" si="1"/>
        <v>542.4</v>
      </c>
    </row>
    <row r="129" customHeight="1" spans="1:5">
      <c r="A129" s="24">
        <v>126</v>
      </c>
      <c r="B129" s="23" t="s">
        <v>646</v>
      </c>
      <c r="C129" s="5">
        <v>3.17</v>
      </c>
      <c r="D129" s="6">
        <v>120</v>
      </c>
      <c r="E129" s="7">
        <f t="shared" si="1"/>
        <v>380.4</v>
      </c>
    </row>
    <row r="130" customHeight="1" spans="1:5">
      <c r="A130" s="22">
        <v>127</v>
      </c>
      <c r="B130" s="23" t="s">
        <v>553</v>
      </c>
      <c r="C130" s="5">
        <v>5.83</v>
      </c>
      <c r="D130" s="7">
        <v>120</v>
      </c>
      <c r="E130" s="7">
        <f t="shared" si="1"/>
        <v>699.6</v>
      </c>
    </row>
    <row r="131" customHeight="1" spans="1:5">
      <c r="A131" s="24">
        <v>128</v>
      </c>
      <c r="B131" s="26" t="s">
        <v>583</v>
      </c>
      <c r="C131" s="27">
        <v>15.34</v>
      </c>
      <c r="D131" s="6">
        <v>120</v>
      </c>
      <c r="E131" s="7">
        <f t="shared" si="1"/>
        <v>1840.8</v>
      </c>
    </row>
    <row r="132" customHeight="1" spans="1:5">
      <c r="A132" s="22">
        <v>129</v>
      </c>
      <c r="B132" s="23" t="s">
        <v>647</v>
      </c>
      <c r="C132" s="5">
        <v>3.72</v>
      </c>
      <c r="D132" s="7">
        <v>120</v>
      </c>
      <c r="E132" s="7">
        <f t="shared" si="1"/>
        <v>446.4</v>
      </c>
    </row>
    <row r="133" customHeight="1" spans="1:5">
      <c r="A133" s="24">
        <v>130</v>
      </c>
      <c r="B133" s="23" t="s">
        <v>648</v>
      </c>
      <c r="C133" s="5">
        <v>1.59</v>
      </c>
      <c r="D133" s="6">
        <v>120</v>
      </c>
      <c r="E133" s="7">
        <f t="shared" ref="E133:E196" si="2">C:C*D:D</f>
        <v>190.8</v>
      </c>
    </row>
    <row r="134" customHeight="1" spans="1:5">
      <c r="A134" s="22">
        <v>131</v>
      </c>
      <c r="B134" s="23" t="s">
        <v>649</v>
      </c>
      <c r="C134" s="5">
        <v>1.32</v>
      </c>
      <c r="D134" s="7">
        <v>120</v>
      </c>
      <c r="E134" s="7">
        <f t="shared" si="2"/>
        <v>158.4</v>
      </c>
    </row>
    <row r="135" customHeight="1" spans="1:5">
      <c r="A135" s="24">
        <v>132</v>
      </c>
      <c r="B135" s="23" t="s">
        <v>650</v>
      </c>
      <c r="C135" s="5">
        <v>2.77</v>
      </c>
      <c r="D135" s="6">
        <v>120</v>
      </c>
      <c r="E135" s="7">
        <f t="shared" si="2"/>
        <v>332.4</v>
      </c>
    </row>
    <row r="136" customHeight="1" spans="1:5">
      <c r="A136" s="22">
        <v>133</v>
      </c>
      <c r="B136" s="23" t="s">
        <v>651</v>
      </c>
      <c r="C136" s="5">
        <v>3.58</v>
      </c>
      <c r="D136" s="7">
        <v>120</v>
      </c>
      <c r="E136" s="7">
        <f t="shared" si="2"/>
        <v>429.6</v>
      </c>
    </row>
    <row r="137" customHeight="1" spans="1:5">
      <c r="A137" s="24">
        <v>134</v>
      </c>
      <c r="B137" s="23" t="s">
        <v>652</v>
      </c>
      <c r="C137" s="5">
        <v>13</v>
      </c>
      <c r="D137" s="6">
        <v>120</v>
      </c>
      <c r="E137" s="7">
        <f t="shared" si="2"/>
        <v>1560</v>
      </c>
    </row>
    <row r="138" customHeight="1" spans="1:5">
      <c r="A138" s="22">
        <v>135</v>
      </c>
      <c r="B138" s="23" t="s">
        <v>653</v>
      </c>
      <c r="C138" s="5">
        <v>4.68</v>
      </c>
      <c r="D138" s="7">
        <v>120</v>
      </c>
      <c r="E138" s="7">
        <f t="shared" si="2"/>
        <v>561.6</v>
      </c>
    </row>
    <row r="139" customHeight="1" spans="1:5">
      <c r="A139" s="24">
        <v>136</v>
      </c>
      <c r="B139" s="23" t="s">
        <v>654</v>
      </c>
      <c r="C139" s="5">
        <v>12.4</v>
      </c>
      <c r="D139" s="6">
        <v>120</v>
      </c>
      <c r="E139" s="7">
        <f t="shared" si="2"/>
        <v>1488</v>
      </c>
    </row>
    <row r="140" customHeight="1" spans="1:5">
      <c r="A140" s="22">
        <v>137</v>
      </c>
      <c r="B140" s="23" t="s">
        <v>655</v>
      </c>
      <c r="C140" s="5">
        <v>5.01</v>
      </c>
      <c r="D140" s="7">
        <v>120</v>
      </c>
      <c r="E140" s="7">
        <f t="shared" si="2"/>
        <v>601.2</v>
      </c>
    </row>
    <row r="141" customHeight="1" spans="1:5">
      <c r="A141" s="24">
        <v>138</v>
      </c>
      <c r="B141" s="23" t="s">
        <v>656</v>
      </c>
      <c r="C141" s="5">
        <v>5.9</v>
      </c>
      <c r="D141" s="6">
        <v>120</v>
      </c>
      <c r="E141" s="7">
        <f t="shared" si="2"/>
        <v>708</v>
      </c>
    </row>
    <row r="142" customHeight="1" spans="1:5">
      <c r="A142" s="22">
        <v>139</v>
      </c>
      <c r="B142" s="23" t="s">
        <v>657</v>
      </c>
      <c r="C142" s="5">
        <v>2</v>
      </c>
      <c r="D142" s="7">
        <v>120</v>
      </c>
      <c r="E142" s="7">
        <f t="shared" si="2"/>
        <v>240</v>
      </c>
    </row>
    <row r="143" customHeight="1" spans="1:5">
      <c r="A143" s="24">
        <v>140</v>
      </c>
      <c r="B143" s="23" t="s">
        <v>658</v>
      </c>
      <c r="C143" s="5">
        <v>7.69</v>
      </c>
      <c r="D143" s="6">
        <v>120</v>
      </c>
      <c r="E143" s="7">
        <f t="shared" si="2"/>
        <v>922.8</v>
      </c>
    </row>
    <row r="144" customHeight="1" spans="1:5">
      <c r="A144" s="22">
        <v>141</v>
      </c>
      <c r="B144" s="23" t="s">
        <v>659</v>
      </c>
      <c r="C144" s="5">
        <v>4.64</v>
      </c>
      <c r="D144" s="7">
        <v>120</v>
      </c>
      <c r="E144" s="7">
        <f t="shared" si="2"/>
        <v>556.8</v>
      </c>
    </row>
    <row r="145" customHeight="1" spans="1:5">
      <c r="A145" s="24">
        <v>142</v>
      </c>
      <c r="B145" s="23" t="s">
        <v>660</v>
      </c>
      <c r="C145" s="5">
        <v>14.83</v>
      </c>
      <c r="D145" s="6">
        <v>120</v>
      </c>
      <c r="E145" s="7">
        <f t="shared" si="2"/>
        <v>1779.6</v>
      </c>
    </row>
    <row r="146" customHeight="1" spans="1:5">
      <c r="A146" s="22">
        <v>143</v>
      </c>
      <c r="B146" s="23" t="s">
        <v>661</v>
      </c>
      <c r="C146" s="5">
        <v>1.54</v>
      </c>
      <c r="D146" s="7">
        <v>120</v>
      </c>
      <c r="E146" s="7">
        <f t="shared" si="2"/>
        <v>184.8</v>
      </c>
    </row>
    <row r="147" customHeight="1" spans="1:5">
      <c r="A147" s="24">
        <v>144</v>
      </c>
      <c r="B147" s="23" t="s">
        <v>662</v>
      </c>
      <c r="C147" s="5">
        <v>3.43</v>
      </c>
      <c r="D147" s="6">
        <v>120</v>
      </c>
      <c r="E147" s="7">
        <f t="shared" si="2"/>
        <v>411.6</v>
      </c>
    </row>
    <row r="148" customHeight="1" spans="1:5">
      <c r="A148" s="22">
        <v>145</v>
      </c>
      <c r="B148" s="23" t="s">
        <v>663</v>
      </c>
      <c r="C148" s="5">
        <v>1.52</v>
      </c>
      <c r="D148" s="7">
        <v>120</v>
      </c>
      <c r="E148" s="7">
        <f t="shared" si="2"/>
        <v>182.4</v>
      </c>
    </row>
    <row r="149" customHeight="1" spans="1:5">
      <c r="A149" s="24">
        <v>146</v>
      </c>
      <c r="B149" s="23" t="s">
        <v>664</v>
      </c>
      <c r="C149" s="5">
        <v>5.34</v>
      </c>
      <c r="D149" s="6">
        <v>120</v>
      </c>
      <c r="E149" s="7">
        <f t="shared" si="2"/>
        <v>640.8</v>
      </c>
    </row>
    <row r="150" customHeight="1" spans="1:5">
      <c r="A150" s="22">
        <v>147</v>
      </c>
      <c r="B150" s="23" t="s">
        <v>665</v>
      </c>
      <c r="C150" s="5">
        <v>2.5</v>
      </c>
      <c r="D150" s="7">
        <v>120</v>
      </c>
      <c r="E150" s="7">
        <f t="shared" si="2"/>
        <v>300</v>
      </c>
    </row>
    <row r="151" customHeight="1" spans="1:5">
      <c r="A151" s="24">
        <v>148</v>
      </c>
      <c r="B151" s="23" t="s">
        <v>666</v>
      </c>
      <c r="C151" s="5">
        <v>6.2</v>
      </c>
      <c r="D151" s="6">
        <v>120</v>
      </c>
      <c r="E151" s="7">
        <f t="shared" si="2"/>
        <v>744</v>
      </c>
    </row>
    <row r="152" customHeight="1" spans="1:5">
      <c r="A152" s="22">
        <v>149</v>
      </c>
      <c r="B152" s="23" t="s">
        <v>667</v>
      </c>
      <c r="C152" s="23">
        <v>1.8</v>
      </c>
      <c r="D152" s="7">
        <v>120</v>
      </c>
      <c r="E152" s="7">
        <f t="shared" si="2"/>
        <v>216</v>
      </c>
    </row>
    <row r="153" customHeight="1" spans="1:5">
      <c r="A153" s="24">
        <v>150</v>
      </c>
      <c r="B153" s="23" t="s">
        <v>668</v>
      </c>
      <c r="C153" s="5">
        <v>3.84</v>
      </c>
      <c r="D153" s="6">
        <v>120</v>
      </c>
      <c r="E153" s="7">
        <f t="shared" si="2"/>
        <v>460.8</v>
      </c>
    </row>
    <row r="154" customHeight="1" spans="1:5">
      <c r="A154" s="22">
        <v>151</v>
      </c>
      <c r="B154" s="23" t="s">
        <v>669</v>
      </c>
      <c r="C154" s="5">
        <v>2.52</v>
      </c>
      <c r="D154" s="7">
        <v>120</v>
      </c>
      <c r="E154" s="7">
        <f t="shared" si="2"/>
        <v>302.4</v>
      </c>
    </row>
    <row r="155" customHeight="1" spans="1:5">
      <c r="A155" s="24">
        <v>152</v>
      </c>
      <c r="B155" s="23" t="s">
        <v>670</v>
      </c>
      <c r="C155" s="5">
        <v>5.07</v>
      </c>
      <c r="D155" s="6">
        <v>120</v>
      </c>
      <c r="E155" s="7">
        <f t="shared" si="2"/>
        <v>608.4</v>
      </c>
    </row>
    <row r="156" customHeight="1" spans="1:5">
      <c r="A156" s="22">
        <v>153</v>
      </c>
      <c r="B156" s="23" t="s">
        <v>671</v>
      </c>
      <c r="C156" s="5">
        <v>15.44</v>
      </c>
      <c r="D156" s="7">
        <v>120</v>
      </c>
      <c r="E156" s="7">
        <f t="shared" si="2"/>
        <v>1852.8</v>
      </c>
    </row>
    <row r="157" customHeight="1" spans="1:5">
      <c r="A157" s="24">
        <v>154</v>
      </c>
      <c r="B157" s="23" t="s">
        <v>672</v>
      </c>
      <c r="C157" s="5">
        <v>3.37</v>
      </c>
      <c r="D157" s="6">
        <v>120</v>
      </c>
      <c r="E157" s="7">
        <f t="shared" si="2"/>
        <v>404.4</v>
      </c>
    </row>
    <row r="158" customHeight="1" spans="1:5">
      <c r="A158" s="22">
        <v>155</v>
      </c>
      <c r="B158" s="23" t="s">
        <v>673</v>
      </c>
      <c r="C158" s="5">
        <v>1.76</v>
      </c>
      <c r="D158" s="7">
        <v>120</v>
      </c>
      <c r="E158" s="7">
        <f t="shared" si="2"/>
        <v>211.2</v>
      </c>
    </row>
    <row r="159" customHeight="1" spans="1:5">
      <c r="A159" s="24">
        <v>156</v>
      </c>
      <c r="B159" s="23" t="s">
        <v>674</v>
      </c>
      <c r="C159" s="5">
        <v>13.4</v>
      </c>
      <c r="D159" s="6">
        <v>120</v>
      </c>
      <c r="E159" s="7">
        <f t="shared" si="2"/>
        <v>1608</v>
      </c>
    </row>
    <row r="160" customHeight="1" spans="1:5">
      <c r="A160" s="22">
        <v>157</v>
      </c>
      <c r="B160" s="23" t="s">
        <v>675</v>
      </c>
      <c r="C160" s="5">
        <v>2.42</v>
      </c>
      <c r="D160" s="7">
        <v>120</v>
      </c>
      <c r="E160" s="7">
        <f t="shared" si="2"/>
        <v>290.4</v>
      </c>
    </row>
    <row r="161" customHeight="1" spans="1:5">
      <c r="A161" s="24">
        <v>158</v>
      </c>
      <c r="B161" s="23" t="s">
        <v>676</v>
      </c>
      <c r="C161" s="23">
        <v>13.06</v>
      </c>
      <c r="D161" s="6">
        <v>120</v>
      </c>
      <c r="E161" s="7">
        <f t="shared" si="2"/>
        <v>1567.2</v>
      </c>
    </row>
    <row r="162" customHeight="1" spans="1:5">
      <c r="A162" s="22">
        <v>159</v>
      </c>
      <c r="B162" s="23" t="s">
        <v>677</v>
      </c>
      <c r="C162" s="5">
        <v>4.86</v>
      </c>
      <c r="D162" s="7">
        <v>120</v>
      </c>
      <c r="E162" s="7">
        <f t="shared" si="2"/>
        <v>583.2</v>
      </c>
    </row>
    <row r="163" customHeight="1" spans="1:5">
      <c r="A163" s="24">
        <v>160</v>
      </c>
      <c r="B163" s="23" t="s">
        <v>678</v>
      </c>
      <c r="C163" s="5">
        <v>14.8</v>
      </c>
      <c r="D163" s="6">
        <v>120</v>
      </c>
      <c r="E163" s="7">
        <f t="shared" si="2"/>
        <v>1776</v>
      </c>
    </row>
    <row r="164" customHeight="1" spans="1:5">
      <c r="A164" s="22">
        <v>161</v>
      </c>
      <c r="B164" s="23" t="s">
        <v>679</v>
      </c>
      <c r="C164" s="5">
        <v>2.45</v>
      </c>
      <c r="D164" s="7">
        <v>120</v>
      </c>
      <c r="E164" s="7">
        <f t="shared" si="2"/>
        <v>294</v>
      </c>
    </row>
    <row r="165" customHeight="1" spans="1:5">
      <c r="A165" s="24">
        <v>162</v>
      </c>
      <c r="B165" s="23" t="s">
        <v>680</v>
      </c>
      <c r="C165" s="5">
        <f>4.52-0.25</f>
        <v>4.27</v>
      </c>
      <c r="D165" s="6">
        <v>120</v>
      </c>
      <c r="E165" s="7">
        <f t="shared" si="2"/>
        <v>512.4</v>
      </c>
    </row>
    <row r="166" customHeight="1" spans="1:5">
      <c r="A166" s="22">
        <v>163</v>
      </c>
      <c r="B166" s="23" t="s">
        <v>681</v>
      </c>
      <c r="C166" s="5">
        <f>2.93-0.56</f>
        <v>2.37</v>
      </c>
      <c r="D166" s="7">
        <v>120</v>
      </c>
      <c r="E166" s="7">
        <f t="shared" si="2"/>
        <v>284.4</v>
      </c>
    </row>
    <row r="167" customHeight="1" spans="1:5">
      <c r="A167" s="24">
        <v>164</v>
      </c>
      <c r="B167" s="23" t="s">
        <v>682</v>
      </c>
      <c r="C167" s="5">
        <v>1.64</v>
      </c>
      <c r="D167" s="6">
        <v>120</v>
      </c>
      <c r="E167" s="7">
        <f t="shared" si="2"/>
        <v>196.8</v>
      </c>
    </row>
    <row r="168" customHeight="1" spans="1:5">
      <c r="A168" s="22">
        <v>165</v>
      </c>
      <c r="B168" s="23" t="s">
        <v>683</v>
      </c>
      <c r="C168" s="5">
        <v>2.42</v>
      </c>
      <c r="D168" s="7">
        <v>120</v>
      </c>
      <c r="E168" s="7">
        <f t="shared" si="2"/>
        <v>290.4</v>
      </c>
    </row>
    <row r="169" customHeight="1" spans="1:5">
      <c r="A169" s="24">
        <v>166</v>
      </c>
      <c r="B169" s="23" t="s">
        <v>684</v>
      </c>
      <c r="C169" s="5">
        <v>3.3</v>
      </c>
      <c r="D169" s="6">
        <v>120</v>
      </c>
      <c r="E169" s="7">
        <f t="shared" si="2"/>
        <v>396</v>
      </c>
    </row>
    <row r="170" customHeight="1" spans="1:5">
      <c r="A170" s="22">
        <v>167</v>
      </c>
      <c r="B170" s="23" t="s">
        <v>683</v>
      </c>
      <c r="C170" s="5">
        <v>6.15</v>
      </c>
      <c r="D170" s="7">
        <v>120</v>
      </c>
      <c r="E170" s="7">
        <f t="shared" si="2"/>
        <v>738</v>
      </c>
    </row>
    <row r="171" customHeight="1" spans="1:5">
      <c r="A171" s="24">
        <v>168</v>
      </c>
      <c r="B171" s="23" t="s">
        <v>629</v>
      </c>
      <c r="C171" s="5">
        <v>3.94</v>
      </c>
      <c r="D171" s="6">
        <v>120</v>
      </c>
      <c r="E171" s="7">
        <f t="shared" si="2"/>
        <v>472.8</v>
      </c>
    </row>
    <row r="172" customHeight="1" spans="1:5">
      <c r="A172" s="22">
        <v>169</v>
      </c>
      <c r="B172" s="23" t="s">
        <v>685</v>
      </c>
      <c r="C172" s="5">
        <v>1.64</v>
      </c>
      <c r="D172" s="7">
        <v>120</v>
      </c>
      <c r="E172" s="7">
        <f t="shared" si="2"/>
        <v>196.8</v>
      </c>
    </row>
    <row r="173" customHeight="1" spans="1:5">
      <c r="A173" s="24">
        <v>170</v>
      </c>
      <c r="B173" s="23" t="s">
        <v>686</v>
      </c>
      <c r="C173" s="5">
        <v>9.55</v>
      </c>
      <c r="D173" s="6">
        <v>120</v>
      </c>
      <c r="E173" s="7">
        <f t="shared" si="2"/>
        <v>1146</v>
      </c>
    </row>
    <row r="174" customHeight="1" spans="1:5">
      <c r="A174" s="22">
        <v>171</v>
      </c>
      <c r="B174" s="23" t="s">
        <v>687</v>
      </c>
      <c r="C174" s="5">
        <v>4.03</v>
      </c>
      <c r="D174" s="7">
        <v>120</v>
      </c>
      <c r="E174" s="7">
        <f t="shared" si="2"/>
        <v>483.6</v>
      </c>
    </row>
    <row r="175" customHeight="1" spans="1:5">
      <c r="A175" s="24">
        <v>172</v>
      </c>
      <c r="B175" s="23" t="s">
        <v>688</v>
      </c>
      <c r="C175" s="5">
        <v>5.52</v>
      </c>
      <c r="D175" s="6">
        <v>120</v>
      </c>
      <c r="E175" s="7">
        <f t="shared" si="2"/>
        <v>662.4</v>
      </c>
    </row>
    <row r="176" customHeight="1" spans="1:5">
      <c r="A176" s="22">
        <v>173</v>
      </c>
      <c r="B176" s="23" t="s">
        <v>689</v>
      </c>
      <c r="C176" s="5">
        <v>6.94</v>
      </c>
      <c r="D176" s="7">
        <v>120</v>
      </c>
      <c r="E176" s="7">
        <f t="shared" si="2"/>
        <v>832.8</v>
      </c>
    </row>
    <row r="177" customHeight="1" spans="1:5">
      <c r="A177" s="24">
        <v>174</v>
      </c>
      <c r="B177" s="23" t="s">
        <v>690</v>
      </c>
      <c r="C177" s="5">
        <v>6.98</v>
      </c>
      <c r="D177" s="6">
        <v>120</v>
      </c>
      <c r="E177" s="7">
        <f t="shared" si="2"/>
        <v>837.6</v>
      </c>
    </row>
    <row r="178" customHeight="1" spans="1:5">
      <c r="A178" s="22">
        <v>175</v>
      </c>
      <c r="B178" s="23" t="s">
        <v>685</v>
      </c>
      <c r="C178" s="5">
        <v>3.93</v>
      </c>
      <c r="D178" s="7">
        <v>120</v>
      </c>
      <c r="E178" s="7">
        <f t="shared" si="2"/>
        <v>471.6</v>
      </c>
    </row>
    <row r="179" customHeight="1" spans="1:5">
      <c r="A179" s="24">
        <v>176</v>
      </c>
      <c r="B179" s="23" t="s">
        <v>691</v>
      </c>
      <c r="C179" s="5">
        <v>5.43</v>
      </c>
      <c r="D179" s="6">
        <v>120</v>
      </c>
      <c r="E179" s="7">
        <f t="shared" si="2"/>
        <v>651.6</v>
      </c>
    </row>
    <row r="180" customHeight="1" spans="1:5">
      <c r="A180" s="22">
        <v>177</v>
      </c>
      <c r="B180" s="23" t="s">
        <v>692</v>
      </c>
      <c r="C180" s="5">
        <v>4.2</v>
      </c>
      <c r="D180" s="7">
        <v>120</v>
      </c>
      <c r="E180" s="7">
        <f t="shared" si="2"/>
        <v>504</v>
      </c>
    </row>
    <row r="181" customHeight="1" spans="1:5">
      <c r="A181" s="24">
        <v>178</v>
      </c>
      <c r="B181" s="23" t="s">
        <v>693</v>
      </c>
      <c r="C181" s="5">
        <v>3.91</v>
      </c>
      <c r="D181" s="6">
        <v>120</v>
      </c>
      <c r="E181" s="7">
        <f t="shared" si="2"/>
        <v>469.2</v>
      </c>
    </row>
    <row r="182" customHeight="1" spans="1:5">
      <c r="A182" s="22">
        <v>179</v>
      </c>
      <c r="B182" s="23" t="s">
        <v>382</v>
      </c>
      <c r="C182" s="5">
        <v>1.8</v>
      </c>
      <c r="D182" s="7">
        <v>120</v>
      </c>
      <c r="E182" s="7">
        <f t="shared" si="2"/>
        <v>216</v>
      </c>
    </row>
    <row r="183" customHeight="1" spans="1:5">
      <c r="A183" s="24">
        <v>180</v>
      </c>
      <c r="B183" s="23" t="s">
        <v>694</v>
      </c>
      <c r="C183" s="5">
        <v>10.56</v>
      </c>
      <c r="D183" s="6">
        <v>120</v>
      </c>
      <c r="E183" s="7">
        <f t="shared" si="2"/>
        <v>1267.2</v>
      </c>
    </row>
    <row r="184" customHeight="1" spans="1:5">
      <c r="A184" s="22">
        <v>181</v>
      </c>
      <c r="B184" s="23" t="s">
        <v>695</v>
      </c>
      <c r="C184" s="5">
        <v>12.5</v>
      </c>
      <c r="D184" s="7">
        <v>120</v>
      </c>
      <c r="E184" s="7">
        <f t="shared" si="2"/>
        <v>1500</v>
      </c>
    </row>
    <row r="185" customHeight="1" spans="1:5">
      <c r="A185" s="24">
        <v>182</v>
      </c>
      <c r="B185" s="23" t="s">
        <v>696</v>
      </c>
      <c r="C185" s="5">
        <v>1.2</v>
      </c>
      <c r="D185" s="6">
        <v>120</v>
      </c>
      <c r="E185" s="7">
        <f t="shared" si="2"/>
        <v>144</v>
      </c>
    </row>
    <row r="186" customHeight="1" spans="1:5">
      <c r="A186" s="22">
        <v>183</v>
      </c>
      <c r="B186" s="23" t="s">
        <v>697</v>
      </c>
      <c r="C186" s="5">
        <f>6.99-1.23-0.33-0.71</f>
        <v>4.72</v>
      </c>
      <c r="D186" s="7">
        <v>120</v>
      </c>
      <c r="E186" s="7">
        <f t="shared" si="2"/>
        <v>566.4</v>
      </c>
    </row>
    <row r="187" customHeight="1" spans="1:5">
      <c r="A187" s="24">
        <v>184</v>
      </c>
      <c r="B187" s="23" t="s">
        <v>698</v>
      </c>
      <c r="C187" s="5">
        <v>14.79</v>
      </c>
      <c r="D187" s="6">
        <v>120</v>
      </c>
      <c r="E187" s="7">
        <f t="shared" si="2"/>
        <v>1774.8</v>
      </c>
    </row>
    <row r="188" customHeight="1" spans="1:5">
      <c r="A188" s="22">
        <v>185</v>
      </c>
      <c r="B188" s="23" t="s">
        <v>699</v>
      </c>
      <c r="C188" s="5">
        <v>2.52</v>
      </c>
      <c r="D188" s="7">
        <v>120</v>
      </c>
      <c r="E188" s="7">
        <f t="shared" si="2"/>
        <v>302.4</v>
      </c>
    </row>
    <row r="189" customHeight="1" spans="1:5">
      <c r="A189" s="24">
        <v>186</v>
      </c>
      <c r="B189" s="23" t="s">
        <v>700</v>
      </c>
      <c r="C189" s="5">
        <v>2.86</v>
      </c>
      <c r="D189" s="6">
        <v>120</v>
      </c>
      <c r="E189" s="7">
        <f t="shared" si="2"/>
        <v>343.2</v>
      </c>
    </row>
    <row r="190" customHeight="1" spans="1:5">
      <c r="A190" s="22">
        <v>187</v>
      </c>
      <c r="B190" s="23" t="s">
        <v>701</v>
      </c>
      <c r="C190" s="5">
        <v>15.48</v>
      </c>
      <c r="D190" s="7">
        <v>120</v>
      </c>
      <c r="E190" s="7">
        <f t="shared" si="2"/>
        <v>1857.6</v>
      </c>
    </row>
    <row r="191" customHeight="1" spans="1:5">
      <c r="A191" s="24">
        <v>188</v>
      </c>
      <c r="B191" s="23" t="s">
        <v>702</v>
      </c>
      <c r="C191" s="23">
        <v>12.64</v>
      </c>
      <c r="D191" s="6">
        <v>120</v>
      </c>
      <c r="E191" s="7">
        <f t="shared" si="2"/>
        <v>1516.8</v>
      </c>
    </row>
    <row r="192" customHeight="1" spans="1:5">
      <c r="A192" s="22">
        <v>189</v>
      </c>
      <c r="B192" s="23" t="s">
        <v>703</v>
      </c>
      <c r="C192" s="5">
        <v>3.02</v>
      </c>
      <c r="D192" s="7">
        <v>120</v>
      </c>
      <c r="E192" s="7">
        <f t="shared" si="2"/>
        <v>362.4</v>
      </c>
    </row>
    <row r="193" customHeight="1" spans="1:5">
      <c r="A193" s="24">
        <v>190</v>
      </c>
      <c r="B193" s="23" t="s">
        <v>704</v>
      </c>
      <c r="C193" s="5">
        <v>1.77</v>
      </c>
      <c r="D193" s="6">
        <v>120</v>
      </c>
      <c r="E193" s="7">
        <f t="shared" si="2"/>
        <v>212.4</v>
      </c>
    </row>
    <row r="194" customHeight="1" spans="1:5">
      <c r="A194" s="22">
        <v>191</v>
      </c>
      <c r="B194" s="23" t="s">
        <v>705</v>
      </c>
      <c r="C194" s="5">
        <v>2.28</v>
      </c>
      <c r="D194" s="7">
        <v>120</v>
      </c>
      <c r="E194" s="7">
        <f t="shared" si="2"/>
        <v>273.6</v>
      </c>
    </row>
    <row r="195" customHeight="1" spans="1:5">
      <c r="A195" s="24">
        <v>192</v>
      </c>
      <c r="B195" s="23" t="s">
        <v>706</v>
      </c>
      <c r="C195" s="5">
        <v>3.41</v>
      </c>
      <c r="D195" s="6">
        <v>120</v>
      </c>
      <c r="E195" s="7">
        <f t="shared" si="2"/>
        <v>409.2</v>
      </c>
    </row>
    <row r="196" customHeight="1" spans="1:5">
      <c r="A196" s="22">
        <v>193</v>
      </c>
      <c r="B196" s="23" t="s">
        <v>707</v>
      </c>
      <c r="C196" s="5">
        <v>4.57</v>
      </c>
      <c r="D196" s="7">
        <v>120</v>
      </c>
      <c r="E196" s="7">
        <f t="shared" si="2"/>
        <v>548.4</v>
      </c>
    </row>
    <row r="197" customHeight="1" spans="1:5">
      <c r="A197" s="24">
        <v>194</v>
      </c>
      <c r="B197" s="23" t="s">
        <v>708</v>
      </c>
      <c r="C197" s="5">
        <v>4.81</v>
      </c>
      <c r="D197" s="6">
        <v>120</v>
      </c>
      <c r="E197" s="7">
        <f t="shared" ref="E197:E260" si="3">C:C*D:D</f>
        <v>577.2</v>
      </c>
    </row>
    <row r="198" customHeight="1" spans="1:5">
      <c r="A198" s="22">
        <v>195</v>
      </c>
      <c r="B198" s="23" t="s">
        <v>709</v>
      </c>
      <c r="C198" s="5">
        <v>11.12</v>
      </c>
      <c r="D198" s="7">
        <v>120</v>
      </c>
      <c r="E198" s="7">
        <f t="shared" si="3"/>
        <v>1334.4</v>
      </c>
    </row>
    <row r="199" customHeight="1" spans="1:5">
      <c r="A199" s="24">
        <v>196</v>
      </c>
      <c r="B199" s="23" t="s">
        <v>710</v>
      </c>
      <c r="C199" s="5">
        <v>2.58</v>
      </c>
      <c r="D199" s="6">
        <v>120</v>
      </c>
      <c r="E199" s="7">
        <f t="shared" si="3"/>
        <v>309.6</v>
      </c>
    </row>
    <row r="200" customHeight="1" spans="1:5">
      <c r="A200" s="22">
        <v>197</v>
      </c>
      <c r="B200" s="23" t="s">
        <v>711</v>
      </c>
      <c r="C200" s="5">
        <v>5.52</v>
      </c>
      <c r="D200" s="7">
        <v>120</v>
      </c>
      <c r="E200" s="7">
        <f t="shared" si="3"/>
        <v>662.4</v>
      </c>
    </row>
    <row r="201" customHeight="1" spans="1:5">
      <c r="A201" s="24">
        <v>198</v>
      </c>
      <c r="B201" s="23" t="s">
        <v>712</v>
      </c>
      <c r="C201" s="5">
        <v>6.08</v>
      </c>
      <c r="D201" s="6">
        <v>120</v>
      </c>
      <c r="E201" s="7">
        <f t="shared" si="3"/>
        <v>729.6</v>
      </c>
    </row>
    <row r="202" customHeight="1" spans="1:5">
      <c r="A202" s="22">
        <v>199</v>
      </c>
      <c r="B202" s="23" t="s">
        <v>713</v>
      </c>
      <c r="C202" s="5">
        <v>3.8</v>
      </c>
      <c r="D202" s="7">
        <v>120</v>
      </c>
      <c r="E202" s="7">
        <f t="shared" si="3"/>
        <v>456</v>
      </c>
    </row>
    <row r="203" customHeight="1" spans="1:5">
      <c r="A203" s="24">
        <v>200</v>
      </c>
      <c r="B203" s="23" t="s">
        <v>714</v>
      </c>
      <c r="C203" s="5">
        <v>4.8</v>
      </c>
      <c r="D203" s="6">
        <v>120</v>
      </c>
      <c r="E203" s="7">
        <f t="shared" si="3"/>
        <v>576</v>
      </c>
    </row>
    <row r="204" customHeight="1" spans="1:5">
      <c r="A204" s="22">
        <v>201</v>
      </c>
      <c r="B204" s="23" t="s">
        <v>715</v>
      </c>
      <c r="C204" s="5">
        <v>2.22</v>
      </c>
      <c r="D204" s="7">
        <v>120</v>
      </c>
      <c r="E204" s="7">
        <f t="shared" si="3"/>
        <v>266.4</v>
      </c>
    </row>
    <row r="205" customHeight="1" spans="1:5">
      <c r="A205" s="24">
        <v>202</v>
      </c>
      <c r="B205" s="23" t="s">
        <v>716</v>
      </c>
      <c r="C205" s="5">
        <f>1.79-0.45</f>
        <v>1.34</v>
      </c>
      <c r="D205" s="6">
        <v>120</v>
      </c>
      <c r="E205" s="7">
        <f t="shared" si="3"/>
        <v>160.8</v>
      </c>
    </row>
    <row r="206" customHeight="1" spans="1:5">
      <c r="A206" s="22">
        <v>203</v>
      </c>
      <c r="B206" s="23" t="s">
        <v>717</v>
      </c>
      <c r="C206" s="5">
        <v>2.84</v>
      </c>
      <c r="D206" s="7">
        <v>120</v>
      </c>
      <c r="E206" s="7">
        <f t="shared" si="3"/>
        <v>340.8</v>
      </c>
    </row>
    <row r="207" customHeight="1" spans="1:5">
      <c r="A207" s="24">
        <v>204</v>
      </c>
      <c r="B207" s="23" t="s">
        <v>718</v>
      </c>
      <c r="C207" s="5">
        <v>1.82</v>
      </c>
      <c r="D207" s="6">
        <v>120</v>
      </c>
      <c r="E207" s="7">
        <f t="shared" si="3"/>
        <v>218.4</v>
      </c>
    </row>
    <row r="208" customHeight="1" spans="1:5">
      <c r="A208" s="22">
        <v>205</v>
      </c>
      <c r="B208" s="23" t="s">
        <v>719</v>
      </c>
      <c r="C208" s="5">
        <v>2.88</v>
      </c>
      <c r="D208" s="7">
        <v>120</v>
      </c>
      <c r="E208" s="7">
        <f t="shared" si="3"/>
        <v>345.6</v>
      </c>
    </row>
    <row r="209" customHeight="1" spans="1:5">
      <c r="A209" s="24">
        <v>206</v>
      </c>
      <c r="B209" s="23" t="s">
        <v>720</v>
      </c>
      <c r="C209" s="5">
        <v>3.76</v>
      </c>
      <c r="D209" s="6">
        <v>120</v>
      </c>
      <c r="E209" s="7">
        <f t="shared" si="3"/>
        <v>451.2</v>
      </c>
    </row>
    <row r="210" customHeight="1" spans="1:5">
      <c r="A210" s="22">
        <v>207</v>
      </c>
      <c r="B210" s="23" t="s">
        <v>721</v>
      </c>
      <c r="C210" s="5">
        <v>1.68</v>
      </c>
      <c r="D210" s="7">
        <v>120</v>
      </c>
      <c r="E210" s="7">
        <f t="shared" si="3"/>
        <v>201.6</v>
      </c>
    </row>
    <row r="211" customHeight="1" spans="1:5">
      <c r="A211" s="24">
        <v>208</v>
      </c>
      <c r="B211" s="23" t="s">
        <v>55</v>
      </c>
      <c r="C211" s="5">
        <v>5.59</v>
      </c>
      <c r="D211" s="6">
        <v>120</v>
      </c>
      <c r="E211" s="7">
        <f t="shared" si="3"/>
        <v>670.8</v>
      </c>
    </row>
    <row r="212" customHeight="1" spans="1:5">
      <c r="A212" s="22">
        <v>209</v>
      </c>
      <c r="B212" s="23" t="s">
        <v>722</v>
      </c>
      <c r="C212" s="5">
        <v>7.75</v>
      </c>
      <c r="D212" s="7">
        <v>120</v>
      </c>
      <c r="E212" s="7">
        <f t="shared" si="3"/>
        <v>930</v>
      </c>
    </row>
    <row r="213" customHeight="1" spans="1:5">
      <c r="A213" s="24">
        <v>210</v>
      </c>
      <c r="B213" s="23" t="s">
        <v>723</v>
      </c>
      <c r="C213" s="5">
        <v>6.88</v>
      </c>
      <c r="D213" s="6">
        <v>120</v>
      </c>
      <c r="E213" s="7">
        <f t="shared" si="3"/>
        <v>825.6</v>
      </c>
    </row>
    <row r="214" customHeight="1" spans="1:5">
      <c r="A214" s="22">
        <v>211</v>
      </c>
      <c r="B214" s="23" t="s">
        <v>724</v>
      </c>
      <c r="C214" s="5">
        <v>3.87</v>
      </c>
      <c r="D214" s="7">
        <v>120</v>
      </c>
      <c r="E214" s="7">
        <f t="shared" si="3"/>
        <v>464.4</v>
      </c>
    </row>
    <row r="215" customHeight="1" spans="1:5">
      <c r="A215" s="24">
        <v>212</v>
      </c>
      <c r="B215" s="23" t="s">
        <v>725</v>
      </c>
      <c r="C215" s="5">
        <v>3.03</v>
      </c>
      <c r="D215" s="6">
        <v>120</v>
      </c>
      <c r="E215" s="7">
        <f t="shared" si="3"/>
        <v>363.6</v>
      </c>
    </row>
    <row r="216" customHeight="1" spans="1:5">
      <c r="A216" s="22">
        <v>213</v>
      </c>
      <c r="B216" s="23" t="s">
        <v>726</v>
      </c>
      <c r="C216" s="5">
        <v>4.35</v>
      </c>
      <c r="D216" s="7">
        <v>120</v>
      </c>
      <c r="E216" s="7">
        <f t="shared" si="3"/>
        <v>522</v>
      </c>
    </row>
    <row r="217" customHeight="1" spans="1:5">
      <c r="A217" s="24">
        <v>214</v>
      </c>
      <c r="B217" s="23" t="s">
        <v>727</v>
      </c>
      <c r="C217" s="5">
        <v>3.92</v>
      </c>
      <c r="D217" s="6">
        <v>120</v>
      </c>
      <c r="E217" s="7">
        <f t="shared" si="3"/>
        <v>470.4</v>
      </c>
    </row>
    <row r="218" customHeight="1" spans="1:5">
      <c r="A218" s="22">
        <v>215</v>
      </c>
      <c r="B218" s="23" t="s">
        <v>728</v>
      </c>
      <c r="C218" s="5">
        <v>3.29</v>
      </c>
      <c r="D218" s="7">
        <v>120</v>
      </c>
      <c r="E218" s="7">
        <f t="shared" si="3"/>
        <v>394.8</v>
      </c>
    </row>
    <row r="219" customHeight="1" spans="1:5">
      <c r="A219" s="24">
        <v>216</v>
      </c>
      <c r="B219" s="23" t="s">
        <v>729</v>
      </c>
      <c r="C219" s="5">
        <v>2.81</v>
      </c>
      <c r="D219" s="6">
        <v>120</v>
      </c>
      <c r="E219" s="7">
        <f t="shared" si="3"/>
        <v>337.2</v>
      </c>
    </row>
    <row r="220" customHeight="1" spans="1:5">
      <c r="A220" s="22">
        <v>217</v>
      </c>
      <c r="B220" s="23" t="s">
        <v>730</v>
      </c>
      <c r="C220" s="5">
        <v>3.56</v>
      </c>
      <c r="D220" s="7">
        <v>120</v>
      </c>
      <c r="E220" s="7">
        <f t="shared" si="3"/>
        <v>427.2</v>
      </c>
    </row>
    <row r="221" customHeight="1" spans="1:5">
      <c r="A221" s="24">
        <v>218</v>
      </c>
      <c r="B221" s="23" t="s">
        <v>731</v>
      </c>
      <c r="C221" s="5">
        <v>3.49</v>
      </c>
      <c r="D221" s="6">
        <v>120</v>
      </c>
      <c r="E221" s="7">
        <f t="shared" si="3"/>
        <v>418.8</v>
      </c>
    </row>
    <row r="222" customHeight="1" spans="1:5">
      <c r="A222" s="22">
        <v>219</v>
      </c>
      <c r="B222" s="23" t="s">
        <v>732</v>
      </c>
      <c r="C222" s="5">
        <v>3.47</v>
      </c>
      <c r="D222" s="7">
        <v>120</v>
      </c>
      <c r="E222" s="7">
        <f t="shared" si="3"/>
        <v>416.4</v>
      </c>
    </row>
    <row r="223" customHeight="1" spans="1:5">
      <c r="A223" s="24">
        <v>220</v>
      </c>
      <c r="B223" s="23" t="s">
        <v>733</v>
      </c>
      <c r="C223" s="5">
        <v>4.59</v>
      </c>
      <c r="D223" s="6">
        <v>120</v>
      </c>
      <c r="E223" s="7">
        <f t="shared" si="3"/>
        <v>550.8</v>
      </c>
    </row>
    <row r="224" customHeight="1" spans="1:5">
      <c r="A224" s="22">
        <v>221</v>
      </c>
      <c r="B224" s="23" t="s">
        <v>734</v>
      </c>
      <c r="C224" s="5">
        <v>4.53</v>
      </c>
      <c r="D224" s="7">
        <v>120</v>
      </c>
      <c r="E224" s="7">
        <f t="shared" si="3"/>
        <v>543.6</v>
      </c>
    </row>
    <row r="225" customHeight="1" spans="1:5">
      <c r="A225" s="24">
        <v>222</v>
      </c>
      <c r="B225" s="23" t="s">
        <v>735</v>
      </c>
      <c r="C225" s="5">
        <v>6.49</v>
      </c>
      <c r="D225" s="6">
        <v>120</v>
      </c>
      <c r="E225" s="7">
        <f t="shared" si="3"/>
        <v>778.8</v>
      </c>
    </row>
    <row r="226" customHeight="1" spans="1:5">
      <c r="A226" s="22">
        <v>223</v>
      </c>
      <c r="B226" s="23" t="s">
        <v>736</v>
      </c>
      <c r="C226" s="5">
        <v>13.37</v>
      </c>
      <c r="D226" s="7">
        <v>120</v>
      </c>
      <c r="E226" s="7">
        <f t="shared" si="3"/>
        <v>1604.4</v>
      </c>
    </row>
    <row r="227" customHeight="1" spans="1:5">
      <c r="A227" s="24">
        <v>224</v>
      </c>
      <c r="B227" s="23" t="s">
        <v>737</v>
      </c>
      <c r="C227" s="5">
        <v>17.57</v>
      </c>
      <c r="D227" s="6">
        <v>120</v>
      </c>
      <c r="E227" s="7">
        <f t="shared" si="3"/>
        <v>2108.4</v>
      </c>
    </row>
    <row r="228" customHeight="1" spans="1:5">
      <c r="A228" s="22">
        <v>225</v>
      </c>
      <c r="B228" s="23" t="s">
        <v>738</v>
      </c>
      <c r="C228" s="5">
        <v>5.71</v>
      </c>
      <c r="D228" s="7">
        <v>120</v>
      </c>
      <c r="E228" s="7">
        <f t="shared" si="3"/>
        <v>685.2</v>
      </c>
    </row>
    <row r="229" customHeight="1" spans="1:5">
      <c r="A229" s="24">
        <v>226</v>
      </c>
      <c r="B229" s="23" t="s">
        <v>739</v>
      </c>
      <c r="C229" s="5">
        <v>2.8</v>
      </c>
      <c r="D229" s="6">
        <v>120</v>
      </c>
      <c r="E229" s="7">
        <f t="shared" si="3"/>
        <v>336</v>
      </c>
    </row>
    <row r="230" customHeight="1" spans="1:5">
      <c r="A230" s="22">
        <v>227</v>
      </c>
      <c r="B230" s="23" t="s">
        <v>740</v>
      </c>
      <c r="C230" s="5">
        <v>4.42</v>
      </c>
      <c r="D230" s="7">
        <v>120</v>
      </c>
      <c r="E230" s="7">
        <f t="shared" si="3"/>
        <v>530.4</v>
      </c>
    </row>
    <row r="231" customHeight="1" spans="1:5">
      <c r="A231" s="24">
        <v>228</v>
      </c>
      <c r="B231" s="23" t="s">
        <v>741</v>
      </c>
      <c r="C231" s="5">
        <v>2.99</v>
      </c>
      <c r="D231" s="6">
        <v>120</v>
      </c>
      <c r="E231" s="7">
        <f t="shared" si="3"/>
        <v>358.8</v>
      </c>
    </row>
    <row r="232" customHeight="1" spans="1:5">
      <c r="A232" s="22">
        <v>229</v>
      </c>
      <c r="B232" s="23" t="s">
        <v>742</v>
      </c>
      <c r="C232" s="5">
        <v>4.25</v>
      </c>
      <c r="D232" s="7">
        <v>120</v>
      </c>
      <c r="E232" s="7">
        <f t="shared" si="3"/>
        <v>510</v>
      </c>
    </row>
    <row r="233" customHeight="1" spans="1:5">
      <c r="A233" s="24">
        <v>230</v>
      </c>
      <c r="B233" s="23" t="s">
        <v>743</v>
      </c>
      <c r="C233" s="5">
        <v>1.54</v>
      </c>
      <c r="D233" s="6">
        <v>120</v>
      </c>
      <c r="E233" s="7">
        <f t="shared" si="3"/>
        <v>184.8</v>
      </c>
    </row>
    <row r="234" customHeight="1" spans="1:5">
      <c r="A234" s="22">
        <v>231</v>
      </c>
      <c r="B234" s="23" t="s">
        <v>744</v>
      </c>
      <c r="C234" s="5">
        <v>12.64</v>
      </c>
      <c r="D234" s="7">
        <v>120</v>
      </c>
      <c r="E234" s="7">
        <f t="shared" si="3"/>
        <v>1516.8</v>
      </c>
    </row>
    <row r="235" customHeight="1" spans="1:5">
      <c r="A235" s="24">
        <v>232</v>
      </c>
      <c r="B235" s="23" t="s">
        <v>745</v>
      </c>
      <c r="C235" s="5">
        <v>1.83</v>
      </c>
      <c r="D235" s="6">
        <v>120</v>
      </c>
      <c r="E235" s="7">
        <f t="shared" si="3"/>
        <v>219.6</v>
      </c>
    </row>
    <row r="236" customHeight="1" spans="1:5">
      <c r="A236" s="22">
        <v>233</v>
      </c>
      <c r="B236" s="23" t="s">
        <v>746</v>
      </c>
      <c r="C236" s="5">
        <v>1.19</v>
      </c>
      <c r="D236" s="7">
        <v>120</v>
      </c>
      <c r="E236" s="7">
        <f t="shared" si="3"/>
        <v>142.8</v>
      </c>
    </row>
    <row r="237" customHeight="1" spans="1:5">
      <c r="A237" s="24">
        <v>234</v>
      </c>
      <c r="B237" s="23" t="s">
        <v>747</v>
      </c>
      <c r="C237" s="5">
        <v>1.94</v>
      </c>
      <c r="D237" s="6">
        <v>120</v>
      </c>
      <c r="E237" s="7">
        <f t="shared" si="3"/>
        <v>232.8</v>
      </c>
    </row>
    <row r="238" customHeight="1" spans="1:5">
      <c r="A238" s="22">
        <v>235</v>
      </c>
      <c r="B238" s="23" t="s">
        <v>748</v>
      </c>
      <c r="C238" s="5">
        <v>2.83</v>
      </c>
      <c r="D238" s="7">
        <v>120</v>
      </c>
      <c r="E238" s="7">
        <f t="shared" si="3"/>
        <v>339.6</v>
      </c>
    </row>
    <row r="239" customHeight="1" spans="1:5">
      <c r="A239" s="24">
        <v>236</v>
      </c>
      <c r="B239" s="23" t="s">
        <v>749</v>
      </c>
      <c r="C239" s="5">
        <v>1.35</v>
      </c>
      <c r="D239" s="6">
        <v>120</v>
      </c>
      <c r="E239" s="7">
        <f t="shared" si="3"/>
        <v>162</v>
      </c>
    </row>
    <row r="240" customHeight="1" spans="1:5">
      <c r="A240" s="22">
        <v>237</v>
      </c>
      <c r="B240" s="23" t="s">
        <v>750</v>
      </c>
      <c r="C240" s="5">
        <v>5.44</v>
      </c>
      <c r="D240" s="7">
        <v>120</v>
      </c>
      <c r="E240" s="7">
        <f t="shared" si="3"/>
        <v>652.8</v>
      </c>
    </row>
    <row r="241" customHeight="1" spans="1:5">
      <c r="A241" s="24">
        <v>238</v>
      </c>
      <c r="B241" s="23" t="s">
        <v>751</v>
      </c>
      <c r="C241" s="5">
        <v>4.35</v>
      </c>
      <c r="D241" s="6">
        <v>120</v>
      </c>
      <c r="E241" s="7">
        <f t="shared" si="3"/>
        <v>522</v>
      </c>
    </row>
    <row r="242" customHeight="1" spans="1:5">
      <c r="A242" s="22">
        <v>239</v>
      </c>
      <c r="B242" s="23" t="s">
        <v>752</v>
      </c>
      <c r="C242" s="5">
        <v>3.59</v>
      </c>
      <c r="D242" s="7">
        <v>120</v>
      </c>
      <c r="E242" s="7">
        <f t="shared" si="3"/>
        <v>430.8</v>
      </c>
    </row>
    <row r="243" customHeight="1" spans="1:5">
      <c r="A243" s="24">
        <v>240</v>
      </c>
      <c r="B243" s="23" t="s">
        <v>753</v>
      </c>
      <c r="C243" s="5">
        <v>2.31</v>
      </c>
      <c r="D243" s="6">
        <v>120</v>
      </c>
      <c r="E243" s="7">
        <f t="shared" si="3"/>
        <v>277.2</v>
      </c>
    </row>
    <row r="244" customHeight="1" spans="1:5">
      <c r="A244" s="22">
        <v>241</v>
      </c>
      <c r="B244" s="23" t="s">
        <v>677</v>
      </c>
      <c r="C244" s="5">
        <v>4.11</v>
      </c>
      <c r="D244" s="7">
        <v>120</v>
      </c>
      <c r="E244" s="7">
        <f t="shared" si="3"/>
        <v>493.2</v>
      </c>
    </row>
    <row r="245" customHeight="1" spans="1:5">
      <c r="A245" s="24">
        <v>242</v>
      </c>
      <c r="B245" s="23" t="s">
        <v>754</v>
      </c>
      <c r="C245" s="5">
        <v>3.49</v>
      </c>
      <c r="D245" s="6">
        <v>120</v>
      </c>
      <c r="E245" s="7">
        <f t="shared" si="3"/>
        <v>418.8</v>
      </c>
    </row>
    <row r="246" customHeight="1" spans="1:5">
      <c r="A246" s="22">
        <v>243</v>
      </c>
      <c r="B246" s="23" t="s">
        <v>755</v>
      </c>
      <c r="C246" s="5">
        <v>6.3</v>
      </c>
      <c r="D246" s="7">
        <v>120</v>
      </c>
      <c r="E246" s="7">
        <f t="shared" si="3"/>
        <v>756</v>
      </c>
    </row>
    <row r="247" customHeight="1" spans="1:5">
      <c r="A247" s="24">
        <v>244</v>
      </c>
      <c r="B247" s="23" t="s">
        <v>756</v>
      </c>
      <c r="C247" s="5">
        <v>6.21</v>
      </c>
      <c r="D247" s="6">
        <v>120</v>
      </c>
      <c r="E247" s="7">
        <f t="shared" si="3"/>
        <v>745.2</v>
      </c>
    </row>
    <row r="248" customHeight="1" spans="1:5">
      <c r="A248" s="22">
        <v>245</v>
      </c>
      <c r="B248" s="23" t="s">
        <v>757</v>
      </c>
      <c r="C248" s="5">
        <v>7.2</v>
      </c>
      <c r="D248" s="7">
        <v>120</v>
      </c>
      <c r="E248" s="7">
        <f t="shared" si="3"/>
        <v>864</v>
      </c>
    </row>
    <row r="249" customHeight="1" spans="1:5">
      <c r="A249" s="24">
        <v>246</v>
      </c>
      <c r="B249" s="23" t="s">
        <v>758</v>
      </c>
      <c r="C249" s="5">
        <v>4.57</v>
      </c>
      <c r="D249" s="6">
        <v>120</v>
      </c>
      <c r="E249" s="7">
        <f t="shared" si="3"/>
        <v>548.4</v>
      </c>
    </row>
    <row r="250" customHeight="1" spans="1:5">
      <c r="A250" s="22">
        <v>247</v>
      </c>
      <c r="B250" s="23" t="s">
        <v>759</v>
      </c>
      <c r="C250" s="5">
        <v>1.95</v>
      </c>
      <c r="D250" s="7">
        <v>120</v>
      </c>
      <c r="E250" s="7">
        <f t="shared" si="3"/>
        <v>234</v>
      </c>
    </row>
    <row r="251" customHeight="1" spans="1:5">
      <c r="A251" s="24">
        <v>248</v>
      </c>
      <c r="B251" s="23" t="s">
        <v>760</v>
      </c>
      <c r="C251" s="5">
        <f>1.97-0.47</f>
        <v>1.5</v>
      </c>
      <c r="D251" s="6">
        <v>120</v>
      </c>
      <c r="E251" s="7">
        <f t="shared" si="3"/>
        <v>180</v>
      </c>
    </row>
    <row r="252" customHeight="1" spans="1:5">
      <c r="A252" s="22">
        <v>249</v>
      </c>
      <c r="B252" s="23" t="s">
        <v>761</v>
      </c>
      <c r="C252" s="5">
        <f>1.25+0.75</f>
        <v>2</v>
      </c>
      <c r="D252" s="7">
        <v>120</v>
      </c>
      <c r="E252" s="7">
        <f t="shared" si="3"/>
        <v>240</v>
      </c>
    </row>
    <row r="253" customHeight="1" spans="1:5">
      <c r="A253" s="24">
        <v>250</v>
      </c>
      <c r="B253" s="23" t="s">
        <v>762</v>
      </c>
      <c r="C253" s="5">
        <v>2.69</v>
      </c>
      <c r="D253" s="6">
        <v>120</v>
      </c>
      <c r="E253" s="7">
        <f t="shared" si="3"/>
        <v>322.8</v>
      </c>
    </row>
    <row r="254" customHeight="1" spans="1:5">
      <c r="A254" s="22">
        <v>251</v>
      </c>
      <c r="B254" s="23" t="s">
        <v>763</v>
      </c>
      <c r="C254" s="5">
        <v>3.75</v>
      </c>
      <c r="D254" s="7">
        <v>120</v>
      </c>
      <c r="E254" s="7">
        <f t="shared" si="3"/>
        <v>450</v>
      </c>
    </row>
    <row r="255" customHeight="1" spans="1:5">
      <c r="A255" s="24">
        <v>252</v>
      </c>
      <c r="B255" s="23" t="s">
        <v>764</v>
      </c>
      <c r="C255" s="5">
        <v>3.08</v>
      </c>
      <c r="D255" s="6">
        <v>120</v>
      </c>
      <c r="E255" s="7">
        <f t="shared" si="3"/>
        <v>369.6</v>
      </c>
    </row>
    <row r="256" customHeight="1" spans="1:5">
      <c r="A256" s="22">
        <v>253</v>
      </c>
      <c r="B256" s="23" t="s">
        <v>765</v>
      </c>
      <c r="C256" s="5">
        <v>3.29</v>
      </c>
      <c r="D256" s="7">
        <v>120</v>
      </c>
      <c r="E256" s="7">
        <f t="shared" si="3"/>
        <v>394.8</v>
      </c>
    </row>
    <row r="257" customHeight="1" spans="1:5">
      <c r="A257" s="24">
        <v>254</v>
      </c>
      <c r="B257" s="23" t="s">
        <v>766</v>
      </c>
      <c r="C257" s="5">
        <f>2.09-0.7</f>
        <v>1.39</v>
      </c>
      <c r="D257" s="6">
        <v>120</v>
      </c>
      <c r="E257" s="7">
        <f t="shared" si="3"/>
        <v>166.8</v>
      </c>
    </row>
    <row r="258" customHeight="1" spans="1:5">
      <c r="A258" s="22">
        <v>255</v>
      </c>
      <c r="B258" s="23" t="s">
        <v>767</v>
      </c>
      <c r="C258" s="5">
        <v>2.97</v>
      </c>
      <c r="D258" s="7">
        <v>120</v>
      </c>
      <c r="E258" s="7">
        <f t="shared" si="3"/>
        <v>356.4</v>
      </c>
    </row>
    <row r="259" customHeight="1" spans="1:5">
      <c r="A259" s="24">
        <v>256</v>
      </c>
      <c r="B259" s="23" t="s">
        <v>768</v>
      </c>
      <c r="C259" s="5">
        <v>7.07</v>
      </c>
      <c r="D259" s="6">
        <v>120</v>
      </c>
      <c r="E259" s="7">
        <f t="shared" si="3"/>
        <v>848.4</v>
      </c>
    </row>
    <row r="260" customHeight="1" spans="1:5">
      <c r="A260" s="22">
        <v>257</v>
      </c>
      <c r="B260" s="23" t="s">
        <v>769</v>
      </c>
      <c r="C260" s="5">
        <v>2</v>
      </c>
      <c r="D260" s="7">
        <v>120</v>
      </c>
      <c r="E260" s="7">
        <f t="shared" si="3"/>
        <v>240</v>
      </c>
    </row>
    <row r="261" customHeight="1" spans="1:5">
      <c r="A261" s="24">
        <v>258</v>
      </c>
      <c r="B261" s="23" t="s">
        <v>770</v>
      </c>
      <c r="C261" s="5">
        <v>2.24</v>
      </c>
      <c r="D261" s="6">
        <v>120</v>
      </c>
      <c r="E261" s="7">
        <f t="shared" ref="E261:E324" si="4">C:C*D:D</f>
        <v>268.8</v>
      </c>
    </row>
    <row r="262" customHeight="1" spans="1:5">
      <c r="A262" s="22">
        <v>259</v>
      </c>
      <c r="B262" s="23" t="s">
        <v>771</v>
      </c>
      <c r="C262" s="5">
        <v>2.13</v>
      </c>
      <c r="D262" s="7">
        <v>120</v>
      </c>
      <c r="E262" s="7">
        <f t="shared" si="4"/>
        <v>255.6</v>
      </c>
    </row>
    <row r="263" customHeight="1" spans="1:5">
      <c r="A263" s="24">
        <v>260</v>
      </c>
      <c r="B263" s="23" t="s">
        <v>772</v>
      </c>
      <c r="C263" s="5">
        <v>1.71</v>
      </c>
      <c r="D263" s="6">
        <v>120</v>
      </c>
      <c r="E263" s="7">
        <f t="shared" si="4"/>
        <v>205.2</v>
      </c>
    </row>
    <row r="264" customHeight="1" spans="1:5">
      <c r="A264" s="22">
        <v>261</v>
      </c>
      <c r="B264" s="23" t="s">
        <v>773</v>
      </c>
      <c r="C264" s="5">
        <v>3.32</v>
      </c>
      <c r="D264" s="7">
        <v>120</v>
      </c>
      <c r="E264" s="7">
        <f t="shared" si="4"/>
        <v>398.4</v>
      </c>
    </row>
    <row r="265" customHeight="1" spans="1:5">
      <c r="A265" s="24">
        <v>262</v>
      </c>
      <c r="B265" s="23" t="s">
        <v>774</v>
      </c>
      <c r="C265" s="5">
        <v>2.01</v>
      </c>
      <c r="D265" s="6">
        <v>120</v>
      </c>
      <c r="E265" s="7">
        <f t="shared" si="4"/>
        <v>241.2</v>
      </c>
    </row>
    <row r="266" customHeight="1" spans="1:5">
      <c r="A266" s="22">
        <v>263</v>
      </c>
      <c r="B266" s="23" t="s">
        <v>775</v>
      </c>
      <c r="C266" s="5">
        <v>3.89</v>
      </c>
      <c r="D266" s="7">
        <v>120</v>
      </c>
      <c r="E266" s="7">
        <f t="shared" si="4"/>
        <v>466.8</v>
      </c>
    </row>
    <row r="267" customHeight="1" spans="1:5">
      <c r="A267" s="24">
        <v>264</v>
      </c>
      <c r="B267" s="23" t="s">
        <v>776</v>
      </c>
      <c r="C267" s="5">
        <v>1.51</v>
      </c>
      <c r="D267" s="6">
        <v>120</v>
      </c>
      <c r="E267" s="7">
        <f t="shared" si="4"/>
        <v>181.2</v>
      </c>
    </row>
    <row r="268" customHeight="1" spans="1:5">
      <c r="A268" s="22">
        <v>265</v>
      </c>
      <c r="B268" s="23" t="s">
        <v>777</v>
      </c>
      <c r="C268" s="5">
        <v>4.5</v>
      </c>
      <c r="D268" s="7">
        <v>120</v>
      </c>
      <c r="E268" s="7">
        <f t="shared" si="4"/>
        <v>540</v>
      </c>
    </row>
    <row r="269" customHeight="1" spans="1:5">
      <c r="A269" s="24">
        <v>266</v>
      </c>
      <c r="B269" s="23" t="s">
        <v>778</v>
      </c>
      <c r="C269" s="5">
        <v>12.61</v>
      </c>
      <c r="D269" s="6">
        <v>120</v>
      </c>
      <c r="E269" s="7">
        <f t="shared" si="4"/>
        <v>1513.2</v>
      </c>
    </row>
    <row r="270" customHeight="1" spans="1:5">
      <c r="A270" s="22">
        <v>267</v>
      </c>
      <c r="B270" s="23" t="s">
        <v>779</v>
      </c>
      <c r="C270" s="5">
        <v>3.74</v>
      </c>
      <c r="D270" s="7">
        <v>120</v>
      </c>
      <c r="E270" s="7">
        <f t="shared" si="4"/>
        <v>448.8</v>
      </c>
    </row>
    <row r="271" customHeight="1" spans="1:5">
      <c r="A271" s="24">
        <v>268</v>
      </c>
      <c r="B271" s="23" t="s">
        <v>408</v>
      </c>
      <c r="C271" s="5">
        <v>5.52</v>
      </c>
      <c r="D271" s="6">
        <v>120</v>
      </c>
      <c r="E271" s="7">
        <f t="shared" si="4"/>
        <v>662.4</v>
      </c>
    </row>
    <row r="272" customHeight="1" spans="1:5">
      <c r="A272" s="22">
        <v>269</v>
      </c>
      <c r="B272" s="23" t="s">
        <v>780</v>
      </c>
      <c r="C272" s="5">
        <f>2.66+0.92+0.84</f>
        <v>4.42</v>
      </c>
      <c r="D272" s="7">
        <v>120</v>
      </c>
      <c r="E272" s="7">
        <f t="shared" si="4"/>
        <v>530.4</v>
      </c>
    </row>
    <row r="273" customHeight="1" spans="1:5">
      <c r="A273" s="24">
        <v>270</v>
      </c>
      <c r="B273" s="23" t="s">
        <v>781</v>
      </c>
      <c r="C273" s="5">
        <v>2.15</v>
      </c>
      <c r="D273" s="6">
        <v>120</v>
      </c>
      <c r="E273" s="7">
        <f t="shared" si="4"/>
        <v>258</v>
      </c>
    </row>
    <row r="274" customHeight="1" spans="1:5">
      <c r="A274" s="22">
        <v>271</v>
      </c>
      <c r="B274" s="23" t="s">
        <v>782</v>
      </c>
      <c r="C274" s="5">
        <v>2.91</v>
      </c>
      <c r="D274" s="7">
        <v>120</v>
      </c>
      <c r="E274" s="7">
        <f t="shared" si="4"/>
        <v>349.2</v>
      </c>
    </row>
    <row r="275" customHeight="1" spans="1:5">
      <c r="A275" s="24">
        <v>272</v>
      </c>
      <c r="B275" s="23" t="s">
        <v>783</v>
      </c>
      <c r="C275" s="5">
        <v>15.4</v>
      </c>
      <c r="D275" s="6">
        <v>120</v>
      </c>
      <c r="E275" s="7">
        <f t="shared" si="4"/>
        <v>1848</v>
      </c>
    </row>
    <row r="276" customHeight="1" spans="1:5">
      <c r="A276" s="22">
        <v>273</v>
      </c>
      <c r="B276" s="23" t="s">
        <v>784</v>
      </c>
      <c r="C276" s="5">
        <v>1.56</v>
      </c>
      <c r="D276" s="7">
        <v>120</v>
      </c>
      <c r="E276" s="7">
        <f t="shared" si="4"/>
        <v>187.2</v>
      </c>
    </row>
    <row r="277" customHeight="1" spans="1:5">
      <c r="A277" s="24">
        <v>274</v>
      </c>
      <c r="B277" s="23" t="s">
        <v>785</v>
      </c>
      <c r="C277" s="5">
        <v>3.16</v>
      </c>
      <c r="D277" s="6">
        <v>120</v>
      </c>
      <c r="E277" s="7">
        <f t="shared" si="4"/>
        <v>379.2</v>
      </c>
    </row>
    <row r="278" customHeight="1" spans="1:5">
      <c r="A278" s="22">
        <v>275</v>
      </c>
      <c r="B278" s="23" t="s">
        <v>786</v>
      </c>
      <c r="C278" s="5">
        <f>1.99-0.64</f>
        <v>1.35</v>
      </c>
      <c r="D278" s="7">
        <v>120</v>
      </c>
      <c r="E278" s="7">
        <f t="shared" si="4"/>
        <v>162</v>
      </c>
    </row>
    <row r="279" customHeight="1" spans="1:5">
      <c r="A279" s="24">
        <v>276</v>
      </c>
      <c r="B279" s="23" t="s">
        <v>787</v>
      </c>
      <c r="C279" s="5">
        <v>1.72</v>
      </c>
      <c r="D279" s="6">
        <v>120</v>
      </c>
      <c r="E279" s="7">
        <f t="shared" si="4"/>
        <v>206.4</v>
      </c>
    </row>
    <row r="280" customHeight="1" spans="1:5">
      <c r="A280" s="22">
        <v>277</v>
      </c>
      <c r="B280" s="23" t="s">
        <v>788</v>
      </c>
      <c r="C280" s="5">
        <v>1.44</v>
      </c>
      <c r="D280" s="7">
        <v>120</v>
      </c>
      <c r="E280" s="7">
        <f t="shared" si="4"/>
        <v>172.8</v>
      </c>
    </row>
    <row r="281" customHeight="1" spans="1:5">
      <c r="A281" s="24">
        <v>278</v>
      </c>
      <c r="B281" s="23" t="s">
        <v>789</v>
      </c>
      <c r="C281" s="5">
        <v>1.35</v>
      </c>
      <c r="D281" s="6">
        <v>120</v>
      </c>
      <c r="E281" s="7">
        <f t="shared" si="4"/>
        <v>162</v>
      </c>
    </row>
    <row r="282" customHeight="1" spans="1:5">
      <c r="A282" s="22">
        <v>279</v>
      </c>
      <c r="B282" s="23" t="s">
        <v>251</v>
      </c>
      <c r="C282" s="5">
        <v>4.71</v>
      </c>
      <c r="D282" s="7">
        <v>120</v>
      </c>
      <c r="E282" s="7">
        <f t="shared" si="4"/>
        <v>565.2</v>
      </c>
    </row>
    <row r="283" customHeight="1" spans="1:5">
      <c r="A283" s="24">
        <v>280</v>
      </c>
      <c r="B283" s="23" t="s">
        <v>790</v>
      </c>
      <c r="C283" s="5">
        <v>2.48</v>
      </c>
      <c r="D283" s="6">
        <v>120</v>
      </c>
      <c r="E283" s="7">
        <f t="shared" si="4"/>
        <v>297.6</v>
      </c>
    </row>
    <row r="284" customHeight="1" spans="1:5">
      <c r="A284" s="22">
        <v>281</v>
      </c>
      <c r="B284" s="23" t="s">
        <v>791</v>
      </c>
      <c r="C284" s="5">
        <v>3.22</v>
      </c>
      <c r="D284" s="7">
        <v>120</v>
      </c>
      <c r="E284" s="7">
        <f t="shared" si="4"/>
        <v>386.4</v>
      </c>
    </row>
    <row r="285" customHeight="1" spans="1:5">
      <c r="A285" s="24">
        <v>282</v>
      </c>
      <c r="B285" s="23" t="s">
        <v>792</v>
      </c>
      <c r="C285" s="5">
        <v>4.12</v>
      </c>
      <c r="D285" s="6">
        <v>120</v>
      </c>
      <c r="E285" s="7">
        <f t="shared" si="4"/>
        <v>494.4</v>
      </c>
    </row>
    <row r="286" customHeight="1" spans="1:5">
      <c r="A286" s="22">
        <v>283</v>
      </c>
      <c r="B286" s="23" t="s">
        <v>793</v>
      </c>
      <c r="C286" s="5">
        <v>1.9</v>
      </c>
      <c r="D286" s="7">
        <v>120</v>
      </c>
      <c r="E286" s="7">
        <f t="shared" si="4"/>
        <v>228</v>
      </c>
    </row>
    <row r="287" customHeight="1" spans="1:5">
      <c r="A287" s="24">
        <v>284</v>
      </c>
      <c r="B287" s="23" t="s">
        <v>794</v>
      </c>
      <c r="C287" s="5">
        <v>0.7</v>
      </c>
      <c r="D287" s="6">
        <v>120</v>
      </c>
      <c r="E287" s="7">
        <f t="shared" si="4"/>
        <v>84</v>
      </c>
    </row>
    <row r="288" customHeight="1" spans="1:5">
      <c r="A288" s="22">
        <v>285</v>
      </c>
      <c r="B288" s="23" t="s">
        <v>795</v>
      </c>
      <c r="C288" s="5">
        <v>5.09</v>
      </c>
      <c r="D288" s="7">
        <v>120</v>
      </c>
      <c r="E288" s="7">
        <f t="shared" si="4"/>
        <v>610.8</v>
      </c>
    </row>
    <row r="289" customHeight="1" spans="1:5">
      <c r="A289" s="24">
        <v>286</v>
      </c>
      <c r="B289" s="23" t="s">
        <v>796</v>
      </c>
      <c r="C289" s="5">
        <v>4.02</v>
      </c>
      <c r="D289" s="6">
        <v>120</v>
      </c>
      <c r="E289" s="7">
        <f t="shared" si="4"/>
        <v>482.4</v>
      </c>
    </row>
    <row r="290" customHeight="1" spans="1:5">
      <c r="A290" s="22">
        <v>287</v>
      </c>
      <c r="B290" s="23" t="s">
        <v>797</v>
      </c>
      <c r="C290" s="5">
        <v>4.19</v>
      </c>
      <c r="D290" s="7">
        <v>120</v>
      </c>
      <c r="E290" s="7">
        <f t="shared" si="4"/>
        <v>502.8</v>
      </c>
    </row>
    <row r="291" customHeight="1" spans="1:5">
      <c r="A291" s="24">
        <v>288</v>
      </c>
      <c r="B291" s="23" t="s">
        <v>798</v>
      </c>
      <c r="C291" s="5">
        <v>3.2</v>
      </c>
      <c r="D291" s="6">
        <v>120</v>
      </c>
      <c r="E291" s="7">
        <f t="shared" si="4"/>
        <v>384</v>
      </c>
    </row>
    <row r="292" customHeight="1" spans="1:5">
      <c r="A292" s="22">
        <v>289</v>
      </c>
      <c r="B292" s="23" t="s">
        <v>799</v>
      </c>
      <c r="C292" s="5">
        <v>11.98</v>
      </c>
      <c r="D292" s="7">
        <v>120</v>
      </c>
      <c r="E292" s="7">
        <f t="shared" si="4"/>
        <v>1437.6</v>
      </c>
    </row>
    <row r="293" customHeight="1" spans="1:5">
      <c r="A293" s="24">
        <v>290</v>
      </c>
      <c r="B293" s="23" t="s">
        <v>800</v>
      </c>
      <c r="C293" s="23">
        <v>5.35</v>
      </c>
      <c r="D293" s="6">
        <v>120</v>
      </c>
      <c r="E293" s="7">
        <f t="shared" si="4"/>
        <v>642</v>
      </c>
    </row>
    <row r="294" customHeight="1" spans="1:5">
      <c r="A294" s="22">
        <v>291</v>
      </c>
      <c r="B294" s="23" t="s">
        <v>553</v>
      </c>
      <c r="C294" s="23">
        <v>2.83</v>
      </c>
      <c r="D294" s="7">
        <v>120</v>
      </c>
      <c r="E294" s="7">
        <f t="shared" si="4"/>
        <v>339.6</v>
      </c>
    </row>
    <row r="295" customHeight="1" spans="1:5">
      <c r="A295" s="24">
        <v>292</v>
      </c>
      <c r="B295" s="23" t="s">
        <v>801</v>
      </c>
      <c r="C295" s="23">
        <f>4.7-1.35</f>
        <v>3.35</v>
      </c>
      <c r="D295" s="6">
        <v>120</v>
      </c>
      <c r="E295" s="7">
        <f t="shared" si="4"/>
        <v>402</v>
      </c>
    </row>
    <row r="296" customHeight="1" spans="1:5">
      <c r="A296" s="22">
        <v>293</v>
      </c>
      <c r="B296" s="23" t="s">
        <v>802</v>
      </c>
      <c r="C296" s="23">
        <v>6.11</v>
      </c>
      <c r="D296" s="7">
        <v>120</v>
      </c>
      <c r="E296" s="7">
        <f t="shared" si="4"/>
        <v>733.2</v>
      </c>
    </row>
    <row r="297" customHeight="1" spans="1:5">
      <c r="A297" s="24">
        <v>294</v>
      </c>
      <c r="B297" s="23" t="s">
        <v>803</v>
      </c>
      <c r="C297" s="23">
        <v>5.31</v>
      </c>
      <c r="D297" s="6">
        <v>120</v>
      </c>
      <c r="E297" s="7">
        <f t="shared" si="4"/>
        <v>637.2</v>
      </c>
    </row>
    <row r="298" customHeight="1" spans="1:5">
      <c r="A298" s="22">
        <v>295</v>
      </c>
      <c r="B298" s="23" t="s">
        <v>804</v>
      </c>
      <c r="C298" s="23">
        <v>6</v>
      </c>
      <c r="D298" s="7">
        <v>120</v>
      </c>
      <c r="E298" s="7">
        <f t="shared" si="4"/>
        <v>720</v>
      </c>
    </row>
    <row r="299" customHeight="1" spans="1:5">
      <c r="A299" s="24">
        <v>296</v>
      </c>
      <c r="B299" s="23" t="s">
        <v>805</v>
      </c>
      <c r="C299" s="23">
        <f>4.84-0.64</f>
        <v>4.2</v>
      </c>
      <c r="D299" s="6">
        <v>120</v>
      </c>
      <c r="E299" s="7">
        <f t="shared" si="4"/>
        <v>504</v>
      </c>
    </row>
    <row r="300" customHeight="1" spans="1:5">
      <c r="A300" s="22">
        <v>297</v>
      </c>
      <c r="B300" s="23" t="s">
        <v>806</v>
      </c>
      <c r="C300" s="23">
        <v>10.78</v>
      </c>
      <c r="D300" s="7">
        <v>120</v>
      </c>
      <c r="E300" s="7">
        <f t="shared" si="4"/>
        <v>1293.6</v>
      </c>
    </row>
    <row r="301" customHeight="1" spans="1:5">
      <c r="A301" s="24">
        <v>298</v>
      </c>
      <c r="B301" s="23" t="s">
        <v>807</v>
      </c>
      <c r="C301" s="23">
        <v>4.02</v>
      </c>
      <c r="D301" s="6">
        <v>120</v>
      </c>
      <c r="E301" s="7">
        <f t="shared" si="4"/>
        <v>482.4</v>
      </c>
    </row>
    <row r="302" customHeight="1" spans="1:5">
      <c r="A302" s="22">
        <v>299</v>
      </c>
      <c r="B302" s="23" t="s">
        <v>808</v>
      </c>
      <c r="C302" s="23">
        <v>1.19</v>
      </c>
      <c r="D302" s="7">
        <v>120</v>
      </c>
      <c r="E302" s="7">
        <f t="shared" si="4"/>
        <v>142.8</v>
      </c>
    </row>
    <row r="303" customHeight="1" spans="1:5">
      <c r="A303" s="24">
        <v>300</v>
      </c>
      <c r="B303" s="23" t="s">
        <v>809</v>
      </c>
      <c r="C303" s="23">
        <v>3.37</v>
      </c>
      <c r="D303" s="6">
        <v>120</v>
      </c>
      <c r="E303" s="7">
        <f t="shared" si="4"/>
        <v>404.4</v>
      </c>
    </row>
    <row r="304" customHeight="1" spans="1:5">
      <c r="A304" s="22">
        <v>301</v>
      </c>
      <c r="B304" s="23" t="s">
        <v>810</v>
      </c>
      <c r="C304" s="23">
        <v>0.63</v>
      </c>
      <c r="D304" s="7">
        <v>120</v>
      </c>
      <c r="E304" s="7">
        <f t="shared" si="4"/>
        <v>75.6</v>
      </c>
    </row>
    <row r="305" customHeight="1" spans="1:5">
      <c r="A305" s="24">
        <v>302</v>
      </c>
      <c r="B305" s="23" t="s">
        <v>753</v>
      </c>
      <c r="C305" s="23">
        <v>1.45</v>
      </c>
      <c r="D305" s="6">
        <v>120</v>
      </c>
      <c r="E305" s="7">
        <f t="shared" si="4"/>
        <v>174</v>
      </c>
    </row>
    <row r="306" customHeight="1" spans="1:5">
      <c r="A306" s="22">
        <v>303</v>
      </c>
      <c r="B306" s="23" t="s">
        <v>811</v>
      </c>
      <c r="C306" s="23">
        <v>12.84</v>
      </c>
      <c r="D306" s="7">
        <v>120</v>
      </c>
      <c r="E306" s="7">
        <f t="shared" si="4"/>
        <v>1540.8</v>
      </c>
    </row>
    <row r="307" customHeight="1" spans="1:5">
      <c r="A307" s="24">
        <v>304</v>
      </c>
      <c r="B307" s="23" t="s">
        <v>812</v>
      </c>
      <c r="C307" s="23">
        <v>1.22</v>
      </c>
      <c r="D307" s="6">
        <v>120</v>
      </c>
      <c r="E307" s="7">
        <f t="shared" si="4"/>
        <v>146.4</v>
      </c>
    </row>
    <row r="308" customHeight="1" spans="1:5">
      <c r="A308" s="22">
        <v>305</v>
      </c>
      <c r="B308" s="23" t="s">
        <v>813</v>
      </c>
      <c r="C308" s="23">
        <v>13.19</v>
      </c>
      <c r="D308" s="7">
        <v>120</v>
      </c>
      <c r="E308" s="7">
        <f t="shared" si="4"/>
        <v>1582.8</v>
      </c>
    </row>
    <row r="309" customHeight="1" spans="1:5">
      <c r="A309" s="24">
        <v>306</v>
      </c>
      <c r="B309" s="23" t="s">
        <v>814</v>
      </c>
      <c r="C309" s="23">
        <v>2.43</v>
      </c>
      <c r="D309" s="6">
        <v>120</v>
      </c>
      <c r="E309" s="7">
        <f t="shared" si="4"/>
        <v>291.6</v>
      </c>
    </row>
    <row r="310" customHeight="1" spans="1:5">
      <c r="A310" s="22">
        <v>307</v>
      </c>
      <c r="B310" s="23" t="s">
        <v>815</v>
      </c>
      <c r="C310" s="23">
        <v>6.3</v>
      </c>
      <c r="D310" s="7">
        <v>120</v>
      </c>
      <c r="E310" s="7">
        <f t="shared" si="4"/>
        <v>756</v>
      </c>
    </row>
    <row r="311" customHeight="1" spans="1:5">
      <c r="A311" s="24">
        <v>308</v>
      </c>
      <c r="B311" s="23" t="s">
        <v>816</v>
      </c>
      <c r="C311" s="5">
        <f>5.83-1.03</f>
        <v>4.8</v>
      </c>
      <c r="D311" s="6">
        <v>120</v>
      </c>
      <c r="E311" s="7">
        <f t="shared" si="4"/>
        <v>576</v>
      </c>
    </row>
    <row r="312" customHeight="1" spans="1:5">
      <c r="A312" s="22">
        <v>309</v>
      </c>
      <c r="B312" s="23" t="s">
        <v>817</v>
      </c>
      <c r="C312" s="5">
        <v>2.37</v>
      </c>
      <c r="D312" s="7">
        <v>120</v>
      </c>
      <c r="E312" s="7">
        <f t="shared" si="4"/>
        <v>284.4</v>
      </c>
    </row>
    <row r="313" customHeight="1" spans="1:5">
      <c r="A313" s="24">
        <v>310</v>
      </c>
      <c r="B313" s="23" t="s">
        <v>818</v>
      </c>
      <c r="C313" s="5">
        <v>4.43</v>
      </c>
      <c r="D313" s="6">
        <v>120</v>
      </c>
      <c r="E313" s="7">
        <f t="shared" si="4"/>
        <v>531.6</v>
      </c>
    </row>
    <row r="314" customHeight="1" spans="1:5">
      <c r="A314" s="22">
        <v>311</v>
      </c>
      <c r="B314" s="23" t="s">
        <v>819</v>
      </c>
      <c r="C314" s="5">
        <v>1.52</v>
      </c>
      <c r="D314" s="7">
        <v>120</v>
      </c>
      <c r="E314" s="7">
        <f t="shared" si="4"/>
        <v>182.4</v>
      </c>
    </row>
    <row r="315" customHeight="1" spans="1:5">
      <c r="A315" s="24">
        <v>312</v>
      </c>
      <c r="B315" s="23" t="s">
        <v>820</v>
      </c>
      <c r="C315" s="5">
        <v>4.36</v>
      </c>
      <c r="D315" s="6">
        <v>120</v>
      </c>
      <c r="E315" s="7">
        <f t="shared" si="4"/>
        <v>523.2</v>
      </c>
    </row>
    <row r="316" customHeight="1" spans="1:5">
      <c r="A316" s="22">
        <v>313</v>
      </c>
      <c r="B316" s="23" t="s">
        <v>821</v>
      </c>
      <c r="C316" s="5">
        <v>2.97</v>
      </c>
      <c r="D316" s="7">
        <v>120</v>
      </c>
      <c r="E316" s="7">
        <f t="shared" si="4"/>
        <v>356.4</v>
      </c>
    </row>
    <row r="317" customHeight="1" spans="1:5">
      <c r="A317" s="24">
        <v>314</v>
      </c>
      <c r="B317" s="23" t="s">
        <v>822</v>
      </c>
      <c r="C317" s="5">
        <f>3.67-0.89</f>
        <v>2.78</v>
      </c>
      <c r="D317" s="6">
        <v>120</v>
      </c>
      <c r="E317" s="7">
        <f t="shared" si="4"/>
        <v>333.6</v>
      </c>
    </row>
    <row r="318" customHeight="1" spans="1:5">
      <c r="A318" s="22">
        <v>315</v>
      </c>
      <c r="B318" s="23" t="s">
        <v>823</v>
      </c>
      <c r="C318" s="5">
        <v>1.6</v>
      </c>
      <c r="D318" s="7">
        <v>120</v>
      </c>
      <c r="E318" s="7">
        <f t="shared" si="4"/>
        <v>192</v>
      </c>
    </row>
    <row r="319" customHeight="1" spans="1:5">
      <c r="A319" s="24">
        <v>316</v>
      </c>
      <c r="B319" s="23" t="s">
        <v>824</v>
      </c>
      <c r="C319" s="5">
        <v>5.59</v>
      </c>
      <c r="D319" s="6">
        <v>120</v>
      </c>
      <c r="E319" s="7">
        <f t="shared" si="4"/>
        <v>670.8</v>
      </c>
    </row>
    <row r="320" customHeight="1" spans="1:5">
      <c r="A320" s="22">
        <v>317</v>
      </c>
      <c r="B320" s="23" t="s">
        <v>825</v>
      </c>
      <c r="C320" s="5">
        <v>6.1</v>
      </c>
      <c r="D320" s="7">
        <v>120</v>
      </c>
      <c r="E320" s="7">
        <f t="shared" si="4"/>
        <v>732</v>
      </c>
    </row>
    <row r="321" customHeight="1" spans="1:5">
      <c r="A321" s="24">
        <v>318</v>
      </c>
      <c r="B321" s="23" t="s">
        <v>826</v>
      </c>
      <c r="C321" s="5">
        <v>2.46</v>
      </c>
      <c r="D321" s="6">
        <v>120</v>
      </c>
      <c r="E321" s="7">
        <f t="shared" si="4"/>
        <v>295.2</v>
      </c>
    </row>
    <row r="322" customHeight="1" spans="1:5">
      <c r="A322" s="22">
        <v>319</v>
      </c>
      <c r="B322" s="23" t="s">
        <v>827</v>
      </c>
      <c r="C322" s="5">
        <v>1.28</v>
      </c>
      <c r="D322" s="7">
        <v>120</v>
      </c>
      <c r="E322" s="7">
        <f t="shared" si="4"/>
        <v>153.6</v>
      </c>
    </row>
    <row r="323" customHeight="1" spans="1:5">
      <c r="A323" s="24">
        <v>320</v>
      </c>
      <c r="B323" s="23" t="s">
        <v>828</v>
      </c>
      <c r="C323" s="5">
        <v>3.08</v>
      </c>
      <c r="D323" s="6">
        <v>120</v>
      </c>
      <c r="E323" s="7">
        <f t="shared" si="4"/>
        <v>369.6</v>
      </c>
    </row>
    <row r="324" customHeight="1" spans="1:5">
      <c r="A324" s="22">
        <v>321</v>
      </c>
      <c r="B324" s="23" t="s">
        <v>829</v>
      </c>
      <c r="C324" s="5">
        <f>1.26+0.3+0.26+0.8+0.08+2.85+0.4</f>
        <v>5.95</v>
      </c>
      <c r="D324" s="7">
        <v>120</v>
      </c>
      <c r="E324" s="7">
        <f t="shared" si="4"/>
        <v>714</v>
      </c>
    </row>
    <row r="325" customHeight="1" spans="1:5">
      <c r="A325" s="24">
        <v>322</v>
      </c>
      <c r="B325" s="23" t="s">
        <v>830</v>
      </c>
      <c r="C325" s="5">
        <v>2.32</v>
      </c>
      <c r="D325" s="6">
        <v>120</v>
      </c>
      <c r="E325" s="7">
        <f>C:C*D:D</f>
        <v>278.4</v>
      </c>
    </row>
    <row r="326" customHeight="1" spans="1:5">
      <c r="A326" s="22">
        <v>323</v>
      </c>
      <c r="B326" s="23" t="s">
        <v>831</v>
      </c>
      <c r="C326" s="23">
        <v>4.52</v>
      </c>
      <c r="D326" s="7">
        <v>120</v>
      </c>
      <c r="E326" s="7">
        <f>C:C*D:D</f>
        <v>542.4</v>
      </c>
    </row>
    <row r="327" customHeight="1" spans="1:5">
      <c r="A327" s="24">
        <v>324</v>
      </c>
      <c r="B327" s="23" t="s">
        <v>832</v>
      </c>
      <c r="C327" s="23">
        <v>9.99</v>
      </c>
      <c r="D327" s="6">
        <v>120</v>
      </c>
      <c r="E327" s="7">
        <f>C:C*D:D</f>
        <v>1198.8</v>
      </c>
    </row>
    <row r="328" customHeight="1" spans="1:5">
      <c r="A328" s="28" t="s">
        <v>101</v>
      </c>
      <c r="B328" s="28"/>
      <c r="C328" s="28">
        <v>1494.76</v>
      </c>
      <c r="D328" s="6">
        <v>120</v>
      </c>
      <c r="E328" s="7">
        <f>C:C*D:D</f>
        <v>179371.2</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G15" sqref="G15"/>
    </sheetView>
  </sheetViews>
  <sheetFormatPr defaultColWidth="15.625" defaultRowHeight="35" customHeight="1" outlineLevelCol="4"/>
  <cols>
    <col min="1" max="16384" width="15.625" customWidth="1"/>
  </cols>
  <sheetData>
    <row r="1" customHeight="1" spans="1:5">
      <c r="A1" s="2" t="s">
        <v>833</v>
      </c>
      <c r="B1" s="2"/>
      <c r="C1" s="2"/>
      <c r="D1" s="2"/>
      <c r="E1" s="2"/>
    </row>
    <row r="2" customHeight="1" spans="1:5">
      <c r="A2" s="3" t="s">
        <v>834</v>
      </c>
      <c r="B2" s="3"/>
      <c r="C2" s="3"/>
      <c r="D2" s="3"/>
      <c r="E2" s="3"/>
    </row>
    <row r="3" customHeight="1" spans="1:5">
      <c r="A3" s="4" t="s">
        <v>2</v>
      </c>
      <c r="B3" s="4" t="s">
        <v>3</v>
      </c>
      <c r="C3" s="4" t="s">
        <v>4</v>
      </c>
      <c r="D3" s="4" t="s">
        <v>5</v>
      </c>
      <c r="E3" s="4" t="s">
        <v>6</v>
      </c>
    </row>
    <row r="4" customHeight="1" spans="1:5">
      <c r="A4" s="18">
        <v>1</v>
      </c>
      <c r="B4" s="19" t="s">
        <v>835</v>
      </c>
      <c r="C4" s="20">
        <v>6.83</v>
      </c>
      <c r="D4" s="21">
        <v>120</v>
      </c>
      <c r="E4" s="21">
        <f>C:C*D:D</f>
        <v>819.6</v>
      </c>
    </row>
    <row r="5" customHeight="1" spans="1:5">
      <c r="A5" s="18">
        <v>2</v>
      </c>
      <c r="B5" s="19" t="s">
        <v>836</v>
      </c>
      <c r="C5" s="20">
        <v>6.83</v>
      </c>
      <c r="D5" s="21">
        <v>120</v>
      </c>
      <c r="E5" s="21">
        <f t="shared" ref="E5:E36" si="0">C:C*D:D</f>
        <v>819.6</v>
      </c>
    </row>
    <row r="6" customHeight="1" spans="1:5">
      <c r="A6" s="18">
        <v>3</v>
      </c>
      <c r="B6" s="19" t="s">
        <v>837</v>
      </c>
      <c r="C6" s="20">
        <v>5.58</v>
      </c>
      <c r="D6" s="21">
        <v>120</v>
      </c>
      <c r="E6" s="21">
        <f t="shared" si="0"/>
        <v>669.6</v>
      </c>
    </row>
    <row r="7" customHeight="1" spans="1:5">
      <c r="A7" s="18">
        <v>4</v>
      </c>
      <c r="B7" s="19" t="s">
        <v>838</v>
      </c>
      <c r="C7" s="20">
        <v>5.69</v>
      </c>
      <c r="D7" s="21">
        <v>120</v>
      </c>
      <c r="E7" s="21">
        <f t="shared" si="0"/>
        <v>682.8</v>
      </c>
    </row>
    <row r="8" customHeight="1" spans="1:5">
      <c r="A8" s="18">
        <v>5</v>
      </c>
      <c r="B8" s="19" t="s">
        <v>839</v>
      </c>
      <c r="C8" s="20">
        <v>5.68</v>
      </c>
      <c r="D8" s="21">
        <v>120</v>
      </c>
      <c r="E8" s="21">
        <f t="shared" si="0"/>
        <v>681.6</v>
      </c>
    </row>
    <row r="9" customHeight="1" spans="1:5">
      <c r="A9" s="18">
        <v>6</v>
      </c>
      <c r="B9" s="19" t="s">
        <v>840</v>
      </c>
      <c r="C9" s="20">
        <v>3.45</v>
      </c>
      <c r="D9" s="21">
        <v>120</v>
      </c>
      <c r="E9" s="21">
        <f t="shared" si="0"/>
        <v>414</v>
      </c>
    </row>
    <row r="10" customHeight="1" spans="1:5">
      <c r="A10" s="18">
        <v>7</v>
      </c>
      <c r="B10" s="19" t="s">
        <v>841</v>
      </c>
      <c r="C10" s="20">
        <v>4.51</v>
      </c>
      <c r="D10" s="21">
        <v>120</v>
      </c>
      <c r="E10" s="21">
        <f t="shared" si="0"/>
        <v>541.2</v>
      </c>
    </row>
    <row r="11" customHeight="1" spans="1:5">
      <c r="A11" s="18">
        <v>8</v>
      </c>
      <c r="B11" s="19" t="s">
        <v>842</v>
      </c>
      <c r="C11" s="20">
        <v>3.41</v>
      </c>
      <c r="D11" s="21">
        <v>120</v>
      </c>
      <c r="E11" s="21">
        <f t="shared" si="0"/>
        <v>409.2</v>
      </c>
    </row>
    <row r="12" customHeight="1" spans="1:5">
      <c r="A12" s="18">
        <v>9</v>
      </c>
      <c r="B12" s="19" t="s">
        <v>843</v>
      </c>
      <c r="C12" s="20">
        <v>4.56</v>
      </c>
      <c r="D12" s="21">
        <v>120</v>
      </c>
      <c r="E12" s="21">
        <f t="shared" si="0"/>
        <v>547.2</v>
      </c>
    </row>
    <row r="13" customHeight="1" spans="1:5">
      <c r="A13" s="18">
        <v>10</v>
      </c>
      <c r="B13" s="19" t="s">
        <v>844</v>
      </c>
      <c r="C13" s="20">
        <v>4.55</v>
      </c>
      <c r="D13" s="21">
        <v>120</v>
      </c>
      <c r="E13" s="21">
        <f t="shared" si="0"/>
        <v>546</v>
      </c>
    </row>
    <row r="14" customHeight="1" spans="1:5">
      <c r="A14" s="18">
        <v>11</v>
      </c>
      <c r="B14" s="19" t="s">
        <v>845</v>
      </c>
      <c r="C14" s="20">
        <v>2.34</v>
      </c>
      <c r="D14" s="21">
        <v>120</v>
      </c>
      <c r="E14" s="21">
        <f t="shared" si="0"/>
        <v>280.8</v>
      </c>
    </row>
    <row r="15" customHeight="1" spans="1:5">
      <c r="A15" s="18">
        <v>12</v>
      </c>
      <c r="B15" s="19" t="s">
        <v>846</v>
      </c>
      <c r="C15" s="20">
        <v>5.69</v>
      </c>
      <c r="D15" s="21">
        <v>120</v>
      </c>
      <c r="E15" s="21">
        <f t="shared" si="0"/>
        <v>682.8</v>
      </c>
    </row>
    <row r="16" customHeight="1" spans="1:5">
      <c r="A16" s="18">
        <v>13</v>
      </c>
      <c r="B16" s="19" t="s">
        <v>847</v>
      </c>
      <c r="C16" s="20">
        <v>5.69</v>
      </c>
      <c r="D16" s="21">
        <v>120</v>
      </c>
      <c r="E16" s="21">
        <f t="shared" si="0"/>
        <v>682.8</v>
      </c>
    </row>
    <row r="17" customHeight="1" spans="1:5">
      <c r="A17" s="18">
        <v>14</v>
      </c>
      <c r="B17" s="19" t="s">
        <v>848</v>
      </c>
      <c r="C17" s="20">
        <v>5.69</v>
      </c>
      <c r="D17" s="21">
        <v>120</v>
      </c>
      <c r="E17" s="21">
        <f t="shared" si="0"/>
        <v>682.8</v>
      </c>
    </row>
    <row r="18" customHeight="1" spans="1:5">
      <c r="A18" s="18">
        <v>15</v>
      </c>
      <c r="B18" s="19" t="s">
        <v>849</v>
      </c>
      <c r="C18" s="20">
        <v>5.62</v>
      </c>
      <c r="D18" s="21">
        <v>120</v>
      </c>
      <c r="E18" s="21">
        <f t="shared" si="0"/>
        <v>674.4</v>
      </c>
    </row>
    <row r="19" customHeight="1" spans="1:5">
      <c r="A19" s="18">
        <v>16</v>
      </c>
      <c r="B19" s="19" t="s">
        <v>850</v>
      </c>
      <c r="C19" s="20">
        <v>2.27</v>
      </c>
      <c r="D19" s="21">
        <v>120</v>
      </c>
      <c r="E19" s="21">
        <f t="shared" si="0"/>
        <v>272.4</v>
      </c>
    </row>
    <row r="20" customHeight="1" spans="1:5">
      <c r="A20" s="18">
        <v>17</v>
      </c>
      <c r="B20" s="19" t="s">
        <v>851</v>
      </c>
      <c r="C20" s="20">
        <v>2.27</v>
      </c>
      <c r="D20" s="21">
        <v>120</v>
      </c>
      <c r="E20" s="21">
        <f t="shared" si="0"/>
        <v>272.4</v>
      </c>
    </row>
    <row r="21" customHeight="1" spans="1:5">
      <c r="A21" s="18">
        <v>18</v>
      </c>
      <c r="B21" s="19" t="s">
        <v>852</v>
      </c>
      <c r="C21" s="20">
        <v>6.25</v>
      </c>
      <c r="D21" s="21">
        <v>120</v>
      </c>
      <c r="E21" s="21">
        <f t="shared" si="0"/>
        <v>750</v>
      </c>
    </row>
    <row r="22" customHeight="1" spans="1:5">
      <c r="A22" s="18">
        <v>19</v>
      </c>
      <c r="B22" s="19" t="s">
        <v>853</v>
      </c>
      <c r="C22" s="20">
        <v>5.1</v>
      </c>
      <c r="D22" s="21">
        <v>120</v>
      </c>
      <c r="E22" s="21">
        <f t="shared" si="0"/>
        <v>612</v>
      </c>
    </row>
    <row r="23" customHeight="1" spans="1:5">
      <c r="A23" s="18">
        <v>20</v>
      </c>
      <c r="B23" s="19" t="s">
        <v>854</v>
      </c>
      <c r="C23" s="20">
        <v>6.4</v>
      </c>
      <c r="D23" s="21">
        <v>120</v>
      </c>
      <c r="E23" s="21">
        <f t="shared" si="0"/>
        <v>768</v>
      </c>
    </row>
    <row r="24" customHeight="1" spans="1:5">
      <c r="A24" s="18">
        <v>21</v>
      </c>
      <c r="B24" s="19" t="s">
        <v>855</v>
      </c>
      <c r="C24" s="20">
        <v>5.1</v>
      </c>
      <c r="D24" s="21">
        <v>120</v>
      </c>
      <c r="E24" s="21">
        <f t="shared" si="0"/>
        <v>612</v>
      </c>
    </row>
    <row r="25" customHeight="1" spans="1:5">
      <c r="A25" s="18">
        <v>22</v>
      </c>
      <c r="B25" s="19" t="s">
        <v>856</v>
      </c>
      <c r="C25" s="20">
        <v>7.7</v>
      </c>
      <c r="D25" s="21">
        <v>120</v>
      </c>
      <c r="E25" s="21">
        <f t="shared" si="0"/>
        <v>924</v>
      </c>
    </row>
    <row r="26" customHeight="1" spans="1:5">
      <c r="A26" s="18">
        <v>23</v>
      </c>
      <c r="B26" s="19" t="s">
        <v>857</v>
      </c>
      <c r="C26" s="20">
        <v>5.1</v>
      </c>
      <c r="D26" s="21">
        <v>120</v>
      </c>
      <c r="E26" s="21">
        <f t="shared" si="0"/>
        <v>612</v>
      </c>
    </row>
    <row r="27" customHeight="1" spans="1:5">
      <c r="A27" s="18">
        <v>24</v>
      </c>
      <c r="B27" s="19" t="s">
        <v>858</v>
      </c>
      <c r="C27" s="20">
        <v>5.1</v>
      </c>
      <c r="D27" s="21">
        <v>120</v>
      </c>
      <c r="E27" s="21">
        <f t="shared" si="0"/>
        <v>612</v>
      </c>
    </row>
    <row r="28" customHeight="1" spans="1:5">
      <c r="A28" s="18">
        <v>25</v>
      </c>
      <c r="B28" s="19" t="s">
        <v>859</v>
      </c>
      <c r="C28" s="20">
        <v>6.4</v>
      </c>
      <c r="D28" s="21">
        <v>120</v>
      </c>
      <c r="E28" s="21">
        <f t="shared" si="0"/>
        <v>768</v>
      </c>
    </row>
    <row r="29" customHeight="1" spans="1:5">
      <c r="A29" s="18">
        <v>26</v>
      </c>
      <c r="B29" s="19" t="s">
        <v>860</v>
      </c>
      <c r="C29" s="20">
        <v>6.4</v>
      </c>
      <c r="D29" s="21">
        <v>120</v>
      </c>
      <c r="E29" s="21">
        <f t="shared" si="0"/>
        <v>768</v>
      </c>
    </row>
    <row r="30" customHeight="1" spans="1:5">
      <c r="A30" s="18">
        <v>27</v>
      </c>
      <c r="B30" s="19" t="s">
        <v>861</v>
      </c>
      <c r="C30" s="20">
        <v>5.1</v>
      </c>
      <c r="D30" s="21">
        <v>120</v>
      </c>
      <c r="E30" s="21">
        <f t="shared" si="0"/>
        <v>612</v>
      </c>
    </row>
    <row r="31" customHeight="1" spans="1:5">
      <c r="A31" s="18">
        <v>28</v>
      </c>
      <c r="B31" s="19" t="s">
        <v>862</v>
      </c>
      <c r="C31" s="20">
        <v>8.3</v>
      </c>
      <c r="D31" s="21">
        <v>120</v>
      </c>
      <c r="E31" s="21">
        <f t="shared" si="0"/>
        <v>996</v>
      </c>
    </row>
    <row r="32" customHeight="1" spans="1:5">
      <c r="A32" s="18">
        <v>29</v>
      </c>
      <c r="B32" s="19" t="s">
        <v>863</v>
      </c>
      <c r="C32" s="20">
        <v>5.8</v>
      </c>
      <c r="D32" s="21">
        <v>120</v>
      </c>
      <c r="E32" s="21">
        <f t="shared" si="0"/>
        <v>696</v>
      </c>
    </row>
    <row r="33" customHeight="1" spans="1:5">
      <c r="A33" s="18">
        <v>30</v>
      </c>
      <c r="B33" s="19" t="s">
        <v>864</v>
      </c>
      <c r="C33" s="20">
        <v>10.25</v>
      </c>
      <c r="D33" s="21">
        <v>120</v>
      </c>
      <c r="E33" s="21">
        <f t="shared" si="0"/>
        <v>1230</v>
      </c>
    </row>
    <row r="34" customHeight="1" spans="1:5">
      <c r="A34" s="18">
        <v>31</v>
      </c>
      <c r="B34" s="19" t="s">
        <v>865</v>
      </c>
      <c r="C34" s="20">
        <v>6.4</v>
      </c>
      <c r="D34" s="21">
        <v>120</v>
      </c>
      <c r="E34" s="21">
        <f t="shared" si="0"/>
        <v>768</v>
      </c>
    </row>
    <row r="35" customHeight="1" spans="1:5">
      <c r="A35" s="18">
        <v>32</v>
      </c>
      <c r="B35" s="19" t="s">
        <v>866</v>
      </c>
      <c r="C35" s="20">
        <v>9.18</v>
      </c>
      <c r="D35" s="21">
        <v>120</v>
      </c>
      <c r="E35" s="21">
        <f t="shared" si="0"/>
        <v>1101.6</v>
      </c>
    </row>
    <row r="36" customHeight="1" spans="1:5">
      <c r="A36" s="18">
        <v>33</v>
      </c>
      <c r="B36" s="19" t="s">
        <v>867</v>
      </c>
      <c r="C36" s="20">
        <v>5.2</v>
      </c>
      <c r="D36" s="21">
        <v>120</v>
      </c>
      <c r="E36" s="21">
        <f t="shared" si="0"/>
        <v>624</v>
      </c>
    </row>
    <row r="37" customHeight="1" spans="1:5">
      <c r="A37" s="18">
        <v>34</v>
      </c>
      <c r="B37" s="19" t="s">
        <v>868</v>
      </c>
      <c r="C37" s="20">
        <v>5</v>
      </c>
      <c r="D37" s="21">
        <v>120</v>
      </c>
      <c r="E37" s="21">
        <f t="shared" ref="E37:E68" si="1">C:C*D:D</f>
        <v>600</v>
      </c>
    </row>
    <row r="38" customHeight="1" spans="1:5">
      <c r="A38" s="18">
        <v>35</v>
      </c>
      <c r="B38" s="19" t="s">
        <v>869</v>
      </c>
      <c r="C38" s="20">
        <v>10.6</v>
      </c>
      <c r="D38" s="21">
        <v>120</v>
      </c>
      <c r="E38" s="21">
        <f t="shared" si="1"/>
        <v>1272</v>
      </c>
    </row>
    <row r="39" customHeight="1" spans="1:5">
      <c r="A39" s="18">
        <v>36</v>
      </c>
      <c r="B39" s="19" t="s">
        <v>870</v>
      </c>
      <c r="C39" s="20">
        <v>5.25</v>
      </c>
      <c r="D39" s="21">
        <v>120</v>
      </c>
      <c r="E39" s="21">
        <f t="shared" si="1"/>
        <v>630</v>
      </c>
    </row>
    <row r="40" customHeight="1" spans="1:5">
      <c r="A40" s="18">
        <v>37</v>
      </c>
      <c r="B40" s="19" t="s">
        <v>871</v>
      </c>
      <c r="C40" s="20">
        <v>11.04</v>
      </c>
      <c r="D40" s="21">
        <v>120</v>
      </c>
      <c r="E40" s="21">
        <f t="shared" si="1"/>
        <v>1324.8</v>
      </c>
    </row>
    <row r="41" customHeight="1" spans="1:5">
      <c r="A41" s="18">
        <v>38</v>
      </c>
      <c r="B41" s="19" t="s">
        <v>872</v>
      </c>
      <c r="C41" s="20">
        <v>7.1</v>
      </c>
      <c r="D41" s="21">
        <v>120</v>
      </c>
      <c r="E41" s="21">
        <f t="shared" si="1"/>
        <v>852</v>
      </c>
    </row>
    <row r="42" customHeight="1" spans="1:5">
      <c r="A42" s="18">
        <v>39</v>
      </c>
      <c r="B42" s="19" t="s">
        <v>38</v>
      </c>
      <c r="C42" s="20">
        <v>8.3</v>
      </c>
      <c r="D42" s="21">
        <v>120</v>
      </c>
      <c r="E42" s="21">
        <f t="shared" si="1"/>
        <v>996</v>
      </c>
    </row>
    <row r="43" customHeight="1" spans="1:5">
      <c r="A43" s="18">
        <v>40</v>
      </c>
      <c r="B43" s="19" t="s">
        <v>873</v>
      </c>
      <c r="C43" s="20">
        <v>4.63</v>
      </c>
      <c r="D43" s="21">
        <v>120</v>
      </c>
      <c r="E43" s="21">
        <f t="shared" si="1"/>
        <v>555.6</v>
      </c>
    </row>
    <row r="44" customHeight="1" spans="1:5">
      <c r="A44" s="18">
        <v>41</v>
      </c>
      <c r="B44" s="19" t="s">
        <v>874</v>
      </c>
      <c r="C44" s="20">
        <v>4.36</v>
      </c>
      <c r="D44" s="21">
        <v>120</v>
      </c>
      <c r="E44" s="21">
        <f t="shared" si="1"/>
        <v>523.2</v>
      </c>
    </row>
    <row r="45" customHeight="1" spans="1:5">
      <c r="A45" s="18">
        <v>42</v>
      </c>
      <c r="B45" s="19" t="s">
        <v>875</v>
      </c>
      <c r="C45" s="20">
        <v>3.24</v>
      </c>
      <c r="D45" s="21">
        <v>120</v>
      </c>
      <c r="E45" s="21">
        <f t="shared" si="1"/>
        <v>388.8</v>
      </c>
    </row>
    <row r="46" customHeight="1" spans="1:5">
      <c r="A46" s="18">
        <v>43</v>
      </c>
      <c r="B46" s="19" t="s">
        <v>876</v>
      </c>
      <c r="C46" s="20">
        <v>6.45</v>
      </c>
      <c r="D46" s="21">
        <v>120</v>
      </c>
      <c r="E46" s="21">
        <f t="shared" si="1"/>
        <v>774</v>
      </c>
    </row>
    <row r="47" customHeight="1" spans="1:5">
      <c r="A47" s="18">
        <v>44</v>
      </c>
      <c r="B47" s="19" t="s">
        <v>877</v>
      </c>
      <c r="C47" s="20">
        <v>4.9</v>
      </c>
      <c r="D47" s="21">
        <v>120</v>
      </c>
      <c r="E47" s="21">
        <f t="shared" si="1"/>
        <v>588</v>
      </c>
    </row>
    <row r="48" customHeight="1" spans="1:5">
      <c r="A48" s="18">
        <v>45</v>
      </c>
      <c r="B48" s="19" t="s">
        <v>878</v>
      </c>
      <c r="C48" s="20">
        <v>5.38</v>
      </c>
      <c r="D48" s="21">
        <v>120</v>
      </c>
      <c r="E48" s="21">
        <f t="shared" si="1"/>
        <v>645.6</v>
      </c>
    </row>
    <row r="49" customHeight="1" spans="1:5">
      <c r="A49" s="18">
        <v>46</v>
      </c>
      <c r="B49" s="19" t="s">
        <v>879</v>
      </c>
      <c r="C49" s="20">
        <v>3.32</v>
      </c>
      <c r="D49" s="21">
        <v>120</v>
      </c>
      <c r="E49" s="21">
        <f t="shared" si="1"/>
        <v>398.4</v>
      </c>
    </row>
    <row r="50" customHeight="1" spans="1:5">
      <c r="A50" s="18">
        <v>47</v>
      </c>
      <c r="B50" s="19" t="s">
        <v>880</v>
      </c>
      <c r="C50" s="20">
        <v>4.36</v>
      </c>
      <c r="D50" s="21">
        <v>120</v>
      </c>
      <c r="E50" s="21">
        <f t="shared" si="1"/>
        <v>523.2</v>
      </c>
    </row>
    <row r="51" customHeight="1" spans="1:5">
      <c r="A51" s="18">
        <v>48</v>
      </c>
      <c r="B51" s="19" t="s">
        <v>881</v>
      </c>
      <c r="C51" s="20">
        <v>5.87</v>
      </c>
      <c r="D51" s="21">
        <v>120</v>
      </c>
      <c r="E51" s="21">
        <f t="shared" si="1"/>
        <v>704.4</v>
      </c>
    </row>
    <row r="52" customHeight="1" spans="1:5">
      <c r="A52" s="18">
        <v>49</v>
      </c>
      <c r="B52" s="19" t="s">
        <v>882</v>
      </c>
      <c r="C52" s="20">
        <v>5.38</v>
      </c>
      <c r="D52" s="21">
        <v>120</v>
      </c>
      <c r="E52" s="21">
        <f t="shared" si="1"/>
        <v>645.6</v>
      </c>
    </row>
    <row r="53" customHeight="1" spans="1:5">
      <c r="A53" s="18">
        <v>50</v>
      </c>
      <c r="B53" s="19" t="s">
        <v>883</v>
      </c>
      <c r="C53" s="20">
        <v>2.9</v>
      </c>
      <c r="D53" s="21">
        <v>120</v>
      </c>
      <c r="E53" s="21">
        <f t="shared" si="1"/>
        <v>348</v>
      </c>
    </row>
    <row r="54" customHeight="1" spans="1:5">
      <c r="A54" s="18">
        <v>51</v>
      </c>
      <c r="B54" s="19" t="s">
        <v>884</v>
      </c>
      <c r="C54" s="20">
        <v>7.05</v>
      </c>
      <c r="D54" s="21">
        <v>120</v>
      </c>
      <c r="E54" s="21">
        <f t="shared" si="1"/>
        <v>846</v>
      </c>
    </row>
    <row r="55" customHeight="1" spans="1:5">
      <c r="A55" s="18">
        <v>52</v>
      </c>
      <c r="B55" s="19" t="s">
        <v>885</v>
      </c>
      <c r="C55" s="20">
        <v>3.32</v>
      </c>
      <c r="D55" s="21">
        <v>120</v>
      </c>
      <c r="E55" s="21">
        <f t="shared" si="1"/>
        <v>398.4</v>
      </c>
    </row>
    <row r="56" customHeight="1" spans="1:5">
      <c r="A56" s="18">
        <v>53</v>
      </c>
      <c r="B56" s="19" t="s">
        <v>886</v>
      </c>
      <c r="C56" s="20">
        <v>3.23</v>
      </c>
      <c r="D56" s="21">
        <v>120</v>
      </c>
      <c r="E56" s="21">
        <f t="shared" si="1"/>
        <v>387.6</v>
      </c>
    </row>
    <row r="57" customHeight="1" spans="1:5">
      <c r="A57" s="18">
        <v>54</v>
      </c>
      <c r="B57" s="19" t="s">
        <v>887</v>
      </c>
      <c r="C57" s="20">
        <v>7.63</v>
      </c>
      <c r="D57" s="21">
        <v>120</v>
      </c>
      <c r="E57" s="21">
        <f t="shared" si="1"/>
        <v>915.6</v>
      </c>
    </row>
    <row r="58" customHeight="1" spans="1:5">
      <c r="A58" s="18">
        <v>55</v>
      </c>
      <c r="B58" s="19" t="s">
        <v>888</v>
      </c>
      <c r="C58" s="20">
        <v>4.36</v>
      </c>
      <c r="D58" s="21">
        <v>120</v>
      </c>
      <c r="E58" s="21">
        <f t="shared" si="1"/>
        <v>523.2</v>
      </c>
    </row>
    <row r="59" customHeight="1" spans="1:5">
      <c r="A59" s="18">
        <v>56</v>
      </c>
      <c r="B59" s="19" t="s">
        <v>889</v>
      </c>
      <c r="C59" s="20">
        <v>2.2</v>
      </c>
      <c r="D59" s="21">
        <v>120</v>
      </c>
      <c r="E59" s="21">
        <f t="shared" si="1"/>
        <v>264</v>
      </c>
    </row>
    <row r="60" customHeight="1" spans="1:5">
      <c r="A60" s="18">
        <v>57</v>
      </c>
      <c r="B60" s="19" t="s">
        <v>890</v>
      </c>
      <c r="C60" s="20">
        <v>8.9</v>
      </c>
      <c r="D60" s="21">
        <v>120</v>
      </c>
      <c r="E60" s="21">
        <f t="shared" si="1"/>
        <v>1068</v>
      </c>
    </row>
    <row r="61" customHeight="1" spans="1:5">
      <c r="A61" s="18">
        <v>58</v>
      </c>
      <c r="B61" s="19" t="s">
        <v>891</v>
      </c>
      <c r="C61" s="20">
        <v>9</v>
      </c>
      <c r="D61" s="21">
        <v>120</v>
      </c>
      <c r="E61" s="21">
        <f t="shared" si="1"/>
        <v>1080</v>
      </c>
    </row>
    <row r="62" customHeight="1" spans="1:5">
      <c r="A62" s="18">
        <v>59</v>
      </c>
      <c r="B62" s="19" t="s">
        <v>892</v>
      </c>
      <c r="C62" s="20">
        <v>6.4</v>
      </c>
      <c r="D62" s="21">
        <v>120</v>
      </c>
      <c r="E62" s="21">
        <f t="shared" si="1"/>
        <v>768</v>
      </c>
    </row>
    <row r="63" customHeight="1" spans="1:5">
      <c r="A63" s="18">
        <v>60</v>
      </c>
      <c r="B63" s="19" t="s">
        <v>893</v>
      </c>
      <c r="C63" s="20">
        <v>3.8</v>
      </c>
      <c r="D63" s="21">
        <v>120</v>
      </c>
      <c r="E63" s="21">
        <f t="shared" si="1"/>
        <v>456</v>
      </c>
    </row>
    <row r="64" customHeight="1" spans="1:5">
      <c r="A64" s="18">
        <v>61</v>
      </c>
      <c r="B64" s="19" t="s">
        <v>894</v>
      </c>
      <c r="C64" s="20">
        <v>3.8</v>
      </c>
      <c r="D64" s="21">
        <v>120</v>
      </c>
      <c r="E64" s="21">
        <f t="shared" si="1"/>
        <v>456</v>
      </c>
    </row>
    <row r="65" customHeight="1" spans="1:5">
      <c r="A65" s="18">
        <v>62</v>
      </c>
      <c r="B65" s="19" t="s">
        <v>895</v>
      </c>
      <c r="C65" s="20">
        <v>3.8</v>
      </c>
      <c r="D65" s="21">
        <v>120</v>
      </c>
      <c r="E65" s="21">
        <f t="shared" si="1"/>
        <v>456</v>
      </c>
    </row>
    <row r="66" customHeight="1" spans="1:5">
      <c r="A66" s="18">
        <v>63</v>
      </c>
      <c r="B66" s="19" t="s">
        <v>896</v>
      </c>
      <c r="C66" s="20">
        <v>3.25</v>
      </c>
      <c r="D66" s="21">
        <v>120</v>
      </c>
      <c r="E66" s="21">
        <f t="shared" si="1"/>
        <v>390</v>
      </c>
    </row>
    <row r="67" customHeight="1" spans="1:5">
      <c r="A67" s="18">
        <v>64</v>
      </c>
      <c r="B67" s="19" t="s">
        <v>897</v>
      </c>
      <c r="C67" s="20">
        <v>3.86</v>
      </c>
      <c r="D67" s="21">
        <v>120</v>
      </c>
      <c r="E67" s="21">
        <f t="shared" si="1"/>
        <v>463.2</v>
      </c>
    </row>
    <row r="68" customHeight="1" spans="1:5">
      <c r="A68" s="18">
        <v>65</v>
      </c>
      <c r="B68" s="19" t="s">
        <v>898</v>
      </c>
      <c r="C68" s="20">
        <v>12.82</v>
      </c>
      <c r="D68" s="21">
        <v>120</v>
      </c>
      <c r="E68" s="21">
        <f t="shared" si="1"/>
        <v>1538.4</v>
      </c>
    </row>
    <row r="69" customHeight="1" spans="1:5">
      <c r="A69" s="18">
        <v>66</v>
      </c>
      <c r="B69" s="19" t="s">
        <v>899</v>
      </c>
      <c r="C69" s="20">
        <v>3.52</v>
      </c>
      <c r="D69" s="21">
        <v>120</v>
      </c>
      <c r="E69" s="21">
        <f t="shared" ref="E69:E100" si="2">C:C*D:D</f>
        <v>422.4</v>
      </c>
    </row>
    <row r="70" customHeight="1" spans="1:5">
      <c r="A70" s="18">
        <v>67</v>
      </c>
      <c r="B70" s="19" t="s">
        <v>900</v>
      </c>
      <c r="C70" s="20">
        <v>1.5</v>
      </c>
      <c r="D70" s="21">
        <v>120</v>
      </c>
      <c r="E70" s="21">
        <f t="shared" si="2"/>
        <v>180</v>
      </c>
    </row>
    <row r="71" customHeight="1" spans="1:5">
      <c r="A71" s="18">
        <v>68</v>
      </c>
      <c r="B71" s="19" t="s">
        <v>901</v>
      </c>
      <c r="C71" s="20">
        <v>4.69</v>
      </c>
      <c r="D71" s="21">
        <v>120</v>
      </c>
      <c r="E71" s="21">
        <f t="shared" si="2"/>
        <v>562.8</v>
      </c>
    </row>
    <row r="72" customHeight="1" spans="1:5">
      <c r="A72" s="18">
        <v>69</v>
      </c>
      <c r="B72" s="19" t="s">
        <v>902</v>
      </c>
      <c r="C72" s="20">
        <v>7.05</v>
      </c>
      <c r="D72" s="21">
        <v>120</v>
      </c>
      <c r="E72" s="21">
        <f t="shared" si="2"/>
        <v>846</v>
      </c>
    </row>
    <row r="73" customHeight="1" spans="1:5">
      <c r="A73" s="18">
        <v>70</v>
      </c>
      <c r="B73" s="19" t="s">
        <v>903</v>
      </c>
      <c r="C73" s="20">
        <v>4.7</v>
      </c>
      <c r="D73" s="21">
        <v>120</v>
      </c>
      <c r="E73" s="21">
        <f t="shared" si="2"/>
        <v>564</v>
      </c>
    </row>
    <row r="74" customHeight="1" spans="1:5">
      <c r="A74" s="18">
        <v>71</v>
      </c>
      <c r="B74" s="19" t="s">
        <v>904</v>
      </c>
      <c r="C74" s="20">
        <v>4.7</v>
      </c>
      <c r="D74" s="21">
        <v>120</v>
      </c>
      <c r="E74" s="21">
        <f t="shared" si="2"/>
        <v>564</v>
      </c>
    </row>
    <row r="75" customHeight="1" spans="1:5">
      <c r="A75" s="18">
        <v>72</v>
      </c>
      <c r="B75" s="19" t="s">
        <v>905</v>
      </c>
      <c r="C75" s="20">
        <v>3.52</v>
      </c>
      <c r="D75" s="21">
        <v>120</v>
      </c>
      <c r="E75" s="21">
        <f t="shared" si="2"/>
        <v>422.4</v>
      </c>
    </row>
    <row r="76" customHeight="1" spans="1:5">
      <c r="A76" s="18">
        <v>73</v>
      </c>
      <c r="B76" s="19" t="s">
        <v>906</v>
      </c>
      <c r="C76" s="20">
        <v>6.17</v>
      </c>
      <c r="D76" s="21">
        <v>120</v>
      </c>
      <c r="E76" s="21">
        <f t="shared" si="2"/>
        <v>740.4</v>
      </c>
    </row>
    <row r="77" customHeight="1" spans="1:5">
      <c r="A77" s="18">
        <v>74</v>
      </c>
      <c r="B77" s="19" t="s">
        <v>907</v>
      </c>
      <c r="C77" s="20">
        <v>6.17</v>
      </c>
      <c r="D77" s="21">
        <v>120</v>
      </c>
      <c r="E77" s="21">
        <f t="shared" si="2"/>
        <v>740.4</v>
      </c>
    </row>
    <row r="78" customHeight="1" spans="1:5">
      <c r="A78" s="18">
        <v>75</v>
      </c>
      <c r="B78" s="19" t="s">
        <v>908</v>
      </c>
      <c r="C78" s="20">
        <v>5.29</v>
      </c>
      <c r="D78" s="21">
        <v>120</v>
      </c>
      <c r="E78" s="21">
        <f t="shared" si="2"/>
        <v>634.8</v>
      </c>
    </row>
    <row r="79" customHeight="1" spans="1:5">
      <c r="A79" s="18">
        <v>76</v>
      </c>
      <c r="B79" s="19" t="s">
        <v>909</v>
      </c>
      <c r="C79" s="20">
        <v>10.39</v>
      </c>
      <c r="D79" s="21">
        <v>120</v>
      </c>
      <c r="E79" s="21">
        <f t="shared" si="2"/>
        <v>1246.8</v>
      </c>
    </row>
    <row r="80" customHeight="1" spans="1:5">
      <c r="A80" s="18">
        <v>77</v>
      </c>
      <c r="B80" s="19" t="s">
        <v>910</v>
      </c>
      <c r="C80" s="20">
        <v>2.35</v>
      </c>
      <c r="D80" s="21">
        <v>120</v>
      </c>
      <c r="E80" s="21">
        <f t="shared" si="2"/>
        <v>282</v>
      </c>
    </row>
    <row r="81" customHeight="1" spans="1:5">
      <c r="A81" s="18">
        <v>78</v>
      </c>
      <c r="B81" s="19" t="s">
        <v>911</v>
      </c>
      <c r="C81" s="20">
        <v>3.52</v>
      </c>
      <c r="D81" s="21">
        <v>120</v>
      </c>
      <c r="E81" s="21">
        <f t="shared" si="2"/>
        <v>422.4</v>
      </c>
    </row>
    <row r="82" customHeight="1" spans="1:5">
      <c r="A82" s="18">
        <v>79</v>
      </c>
      <c r="B82" s="19" t="s">
        <v>912</v>
      </c>
      <c r="C82" s="20">
        <v>4.7</v>
      </c>
      <c r="D82" s="21">
        <v>120</v>
      </c>
      <c r="E82" s="21">
        <f t="shared" si="2"/>
        <v>564</v>
      </c>
    </row>
    <row r="83" customHeight="1" spans="1:5">
      <c r="A83" s="18">
        <v>80</v>
      </c>
      <c r="B83" s="19" t="s">
        <v>908</v>
      </c>
      <c r="C83" s="20">
        <v>3.52</v>
      </c>
      <c r="D83" s="21">
        <v>120</v>
      </c>
      <c r="E83" s="21">
        <f t="shared" si="2"/>
        <v>422.4</v>
      </c>
    </row>
    <row r="84" customHeight="1" spans="1:5">
      <c r="A84" s="18">
        <v>81</v>
      </c>
      <c r="B84" s="19" t="s">
        <v>913</v>
      </c>
      <c r="C84" s="20">
        <v>3.52</v>
      </c>
      <c r="D84" s="21">
        <v>120</v>
      </c>
      <c r="E84" s="21">
        <f t="shared" si="2"/>
        <v>422.4</v>
      </c>
    </row>
    <row r="85" customHeight="1" spans="1:5">
      <c r="A85" s="18">
        <v>82</v>
      </c>
      <c r="B85" s="19" t="s">
        <v>914</v>
      </c>
      <c r="C85" s="20">
        <v>6.27</v>
      </c>
      <c r="D85" s="21">
        <v>120</v>
      </c>
      <c r="E85" s="21">
        <f t="shared" si="2"/>
        <v>752.4</v>
      </c>
    </row>
    <row r="86" customHeight="1" spans="1:5">
      <c r="A86" s="18">
        <v>83</v>
      </c>
      <c r="B86" s="19" t="s">
        <v>915</v>
      </c>
      <c r="C86" s="20">
        <v>5.9</v>
      </c>
      <c r="D86" s="21">
        <v>120</v>
      </c>
      <c r="E86" s="21">
        <f t="shared" si="2"/>
        <v>708</v>
      </c>
    </row>
    <row r="87" customHeight="1" spans="1:5">
      <c r="A87" s="18">
        <v>84</v>
      </c>
      <c r="B87" s="19" t="s">
        <v>916</v>
      </c>
      <c r="C87" s="20">
        <v>8.3</v>
      </c>
      <c r="D87" s="21">
        <v>120</v>
      </c>
      <c r="E87" s="21">
        <f t="shared" si="2"/>
        <v>996</v>
      </c>
    </row>
    <row r="88" customHeight="1" spans="1:5">
      <c r="A88" s="18">
        <v>85</v>
      </c>
      <c r="B88" s="19" t="s">
        <v>917</v>
      </c>
      <c r="C88" s="20">
        <v>4.75</v>
      </c>
      <c r="D88" s="21">
        <v>120</v>
      </c>
      <c r="E88" s="21">
        <f t="shared" si="2"/>
        <v>570</v>
      </c>
    </row>
    <row r="89" customHeight="1" spans="1:5">
      <c r="A89" s="18">
        <v>86</v>
      </c>
      <c r="B89" s="19" t="s">
        <v>918</v>
      </c>
      <c r="C89" s="20">
        <v>8.3</v>
      </c>
      <c r="D89" s="21">
        <v>120</v>
      </c>
      <c r="E89" s="21">
        <f t="shared" si="2"/>
        <v>996</v>
      </c>
    </row>
    <row r="90" customHeight="1" spans="1:5">
      <c r="A90" s="18">
        <v>87</v>
      </c>
      <c r="B90" s="19" t="s">
        <v>919</v>
      </c>
      <c r="C90" s="20">
        <v>5.9</v>
      </c>
      <c r="D90" s="21">
        <v>120</v>
      </c>
      <c r="E90" s="21">
        <f t="shared" si="2"/>
        <v>708</v>
      </c>
    </row>
    <row r="91" customHeight="1" spans="1:5">
      <c r="A91" s="18">
        <v>88</v>
      </c>
      <c r="B91" s="19" t="s">
        <v>920</v>
      </c>
      <c r="C91" s="20">
        <v>4.75</v>
      </c>
      <c r="D91" s="21">
        <v>120</v>
      </c>
      <c r="E91" s="21">
        <f t="shared" si="2"/>
        <v>570</v>
      </c>
    </row>
    <row r="92" customHeight="1" spans="1:5">
      <c r="A92" s="18">
        <v>89</v>
      </c>
      <c r="B92" s="19" t="s">
        <v>921</v>
      </c>
      <c r="C92" s="20">
        <v>10.6</v>
      </c>
      <c r="D92" s="21">
        <v>120</v>
      </c>
      <c r="E92" s="21">
        <f t="shared" si="2"/>
        <v>1272</v>
      </c>
    </row>
    <row r="93" customHeight="1" spans="1:5">
      <c r="A93" s="18">
        <v>90</v>
      </c>
      <c r="B93" s="19" t="s">
        <v>922</v>
      </c>
      <c r="C93" s="20">
        <v>5.9</v>
      </c>
      <c r="D93" s="21">
        <v>120</v>
      </c>
      <c r="E93" s="21">
        <f t="shared" si="2"/>
        <v>708</v>
      </c>
    </row>
    <row r="94" customHeight="1" spans="1:5">
      <c r="A94" s="18">
        <v>91</v>
      </c>
      <c r="B94" s="19" t="s">
        <v>923</v>
      </c>
      <c r="C94" s="20">
        <v>5.9</v>
      </c>
      <c r="D94" s="21">
        <v>120</v>
      </c>
      <c r="E94" s="21">
        <f t="shared" si="2"/>
        <v>708</v>
      </c>
    </row>
    <row r="95" customHeight="1" spans="1:5">
      <c r="A95" s="18">
        <v>92</v>
      </c>
      <c r="B95" s="19" t="s">
        <v>847</v>
      </c>
      <c r="C95" s="20">
        <v>5.69</v>
      </c>
      <c r="D95" s="21">
        <v>120</v>
      </c>
      <c r="E95" s="21">
        <f t="shared" si="2"/>
        <v>682.8</v>
      </c>
    </row>
    <row r="96" customHeight="1" spans="1:5">
      <c r="A96" s="18">
        <v>93</v>
      </c>
      <c r="B96" s="19" t="s">
        <v>924</v>
      </c>
      <c r="C96" s="20">
        <v>5.65</v>
      </c>
      <c r="D96" s="21">
        <v>120</v>
      </c>
      <c r="E96" s="21">
        <f t="shared" si="2"/>
        <v>678</v>
      </c>
    </row>
    <row r="97" customHeight="1" spans="1:5">
      <c r="A97" s="18">
        <v>94</v>
      </c>
      <c r="B97" s="19" t="s">
        <v>925</v>
      </c>
      <c r="C97" s="20">
        <v>3.5</v>
      </c>
      <c r="D97" s="21">
        <v>120</v>
      </c>
      <c r="E97" s="21">
        <f t="shared" si="2"/>
        <v>420</v>
      </c>
    </row>
    <row r="98" customHeight="1" spans="1:5">
      <c r="A98" s="18">
        <v>95</v>
      </c>
      <c r="B98" s="19" t="s">
        <v>926</v>
      </c>
      <c r="C98" s="20">
        <v>3.9</v>
      </c>
      <c r="D98" s="21">
        <v>120</v>
      </c>
      <c r="E98" s="21">
        <f t="shared" si="2"/>
        <v>468</v>
      </c>
    </row>
    <row r="99" customHeight="1" spans="1:5">
      <c r="A99" s="18">
        <v>96</v>
      </c>
      <c r="B99" s="19" t="s">
        <v>927</v>
      </c>
      <c r="C99" s="20">
        <v>10.58</v>
      </c>
      <c r="D99" s="21">
        <v>120</v>
      </c>
      <c r="E99" s="21">
        <f t="shared" si="2"/>
        <v>1269.6</v>
      </c>
    </row>
    <row r="100" customHeight="1" spans="1:5">
      <c r="A100" s="18">
        <v>97</v>
      </c>
      <c r="B100" s="19" t="s">
        <v>928</v>
      </c>
      <c r="C100" s="20">
        <v>4.7</v>
      </c>
      <c r="D100" s="21">
        <v>120</v>
      </c>
      <c r="E100" s="21">
        <f t="shared" si="2"/>
        <v>564</v>
      </c>
    </row>
    <row r="101" customHeight="1" spans="1:5">
      <c r="A101" s="18">
        <v>98</v>
      </c>
      <c r="B101" s="19" t="s">
        <v>929</v>
      </c>
      <c r="C101" s="20">
        <v>4.7</v>
      </c>
      <c r="D101" s="21">
        <v>120</v>
      </c>
      <c r="E101" s="21">
        <f>C:C*D:D</f>
        <v>564</v>
      </c>
    </row>
    <row r="102" customHeight="1" spans="1:5">
      <c r="A102" s="18">
        <v>99</v>
      </c>
      <c r="B102" s="19" t="s">
        <v>930</v>
      </c>
      <c r="C102" s="20">
        <v>2.35</v>
      </c>
      <c r="D102" s="21">
        <v>120</v>
      </c>
      <c r="E102" s="21">
        <f>C:C*D:D</f>
        <v>282</v>
      </c>
    </row>
    <row r="103" customHeight="1" spans="1:5">
      <c r="A103" s="18">
        <v>100</v>
      </c>
      <c r="B103" s="19" t="s">
        <v>931</v>
      </c>
      <c r="C103" s="20">
        <v>5.8</v>
      </c>
      <c r="D103" s="21">
        <v>120</v>
      </c>
      <c r="E103" s="21">
        <f>C:C*D:D</f>
        <v>696</v>
      </c>
    </row>
    <row r="104" customHeight="1" spans="1:5">
      <c r="A104" s="18">
        <v>101</v>
      </c>
      <c r="B104" s="19" t="s">
        <v>932</v>
      </c>
      <c r="C104" s="20">
        <v>4.7</v>
      </c>
      <c r="D104" s="21">
        <v>120</v>
      </c>
      <c r="E104" s="21">
        <f>C:C*D:D</f>
        <v>564</v>
      </c>
    </row>
    <row r="105" customHeight="1" spans="1:5">
      <c r="A105" s="18">
        <v>102</v>
      </c>
      <c r="B105" s="19" t="s">
        <v>933</v>
      </c>
      <c r="C105" s="20">
        <v>3.52</v>
      </c>
      <c r="D105" s="21">
        <v>120</v>
      </c>
      <c r="E105" s="21">
        <f>C:C*D:D</f>
        <v>422.4</v>
      </c>
    </row>
    <row r="106" customHeight="1" spans="1:5">
      <c r="A106" s="18">
        <v>103</v>
      </c>
      <c r="B106" s="19" t="s">
        <v>934</v>
      </c>
      <c r="C106" s="20">
        <v>7.05</v>
      </c>
      <c r="D106" s="21">
        <v>120</v>
      </c>
      <c r="E106" s="21">
        <f>C:C*D:D</f>
        <v>846</v>
      </c>
    </row>
    <row r="107" customHeight="1" spans="1:5">
      <c r="A107" s="18">
        <v>104</v>
      </c>
      <c r="B107" s="19" t="s">
        <v>935</v>
      </c>
      <c r="C107" s="20">
        <v>5.8</v>
      </c>
      <c r="D107" s="21">
        <v>120</v>
      </c>
      <c r="E107" s="21">
        <f>C:C*D:D</f>
        <v>696</v>
      </c>
    </row>
    <row r="108" customHeight="1" spans="1:5">
      <c r="A108" s="18">
        <v>105</v>
      </c>
      <c r="B108" s="19" t="s">
        <v>138</v>
      </c>
      <c r="C108" s="20">
        <v>8.22</v>
      </c>
      <c r="D108" s="21">
        <v>120</v>
      </c>
      <c r="E108" s="21">
        <f>C:C*D:D</f>
        <v>986.4</v>
      </c>
    </row>
    <row r="109" customHeight="1" spans="1:5">
      <c r="A109" s="18">
        <v>106</v>
      </c>
      <c r="B109" s="19" t="s">
        <v>936</v>
      </c>
      <c r="C109" s="20">
        <v>4.7</v>
      </c>
      <c r="D109" s="21">
        <v>120</v>
      </c>
      <c r="E109" s="21">
        <f>C:C*D:D</f>
        <v>564</v>
      </c>
    </row>
    <row r="110" customHeight="1" spans="1:5">
      <c r="A110" s="18">
        <v>107</v>
      </c>
      <c r="B110" s="19" t="s">
        <v>937</v>
      </c>
      <c r="C110" s="20">
        <v>5.45</v>
      </c>
      <c r="D110" s="21">
        <v>120</v>
      </c>
      <c r="E110" s="21">
        <f>C:C*D:D</f>
        <v>654</v>
      </c>
    </row>
    <row r="111" customHeight="1" spans="1:5">
      <c r="A111" s="18">
        <v>108</v>
      </c>
      <c r="B111" s="19" t="s">
        <v>938</v>
      </c>
      <c r="C111" s="20">
        <v>5.87</v>
      </c>
      <c r="D111" s="21">
        <v>120</v>
      </c>
      <c r="E111" s="21">
        <f>C:C*D:D</f>
        <v>704.4</v>
      </c>
    </row>
    <row r="112" customHeight="1" spans="1:5">
      <c r="A112" s="18" t="s">
        <v>101</v>
      </c>
      <c r="B112" s="18"/>
      <c r="C112" s="18">
        <f>SUM(C4:C111)</f>
        <v>600</v>
      </c>
      <c r="D112" s="21">
        <v>120</v>
      </c>
      <c r="E112" s="21">
        <f>C:C*D:D</f>
        <v>72000</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H15" sqref="H15"/>
    </sheetView>
  </sheetViews>
  <sheetFormatPr defaultColWidth="15.625" defaultRowHeight="35" customHeight="1" outlineLevelCol="4"/>
  <cols>
    <col min="1" max="4" width="15.625" customWidth="1"/>
    <col min="5" max="5" width="20.625" customWidth="1"/>
    <col min="6" max="16384" width="15.625" customWidth="1"/>
  </cols>
  <sheetData>
    <row r="1" customHeight="1" spans="1:5">
      <c r="A1" s="2" t="s">
        <v>939</v>
      </c>
      <c r="B1" s="2"/>
      <c r="C1" s="2"/>
      <c r="D1" s="2"/>
      <c r="E1" s="2"/>
    </row>
    <row r="2" customHeight="1" spans="1:5">
      <c r="A2" s="3" t="s">
        <v>940</v>
      </c>
      <c r="B2" s="3"/>
      <c r="C2" s="3"/>
      <c r="D2" s="3"/>
      <c r="E2" s="3"/>
    </row>
    <row r="3" customHeight="1" spans="1:5">
      <c r="A3" s="4" t="s">
        <v>2</v>
      </c>
      <c r="B3" s="4" t="s">
        <v>3</v>
      </c>
      <c r="C3" s="4" t="s">
        <v>4</v>
      </c>
      <c r="D3" s="4" t="s">
        <v>5</v>
      </c>
      <c r="E3" s="4" t="s">
        <v>6</v>
      </c>
    </row>
    <row r="4" customHeight="1" spans="1:5">
      <c r="A4" s="5">
        <v>1</v>
      </c>
      <c r="B4" s="16" t="s">
        <v>941</v>
      </c>
      <c r="C4" s="17">
        <v>5</v>
      </c>
      <c r="D4" s="7">
        <v>120</v>
      </c>
      <c r="E4" s="6">
        <f>C:C*D:D</f>
        <v>600</v>
      </c>
    </row>
    <row r="5" customHeight="1" spans="1:5">
      <c r="A5" s="5">
        <v>2</v>
      </c>
      <c r="B5" s="16" t="s">
        <v>942</v>
      </c>
      <c r="C5" s="17">
        <v>10</v>
      </c>
      <c r="D5" s="7">
        <v>120</v>
      </c>
      <c r="E5" s="6">
        <f t="shared" ref="E5:E26" si="0">C:C*D:D</f>
        <v>1200</v>
      </c>
    </row>
    <row r="6" customHeight="1" spans="1:5">
      <c r="A6" s="5">
        <v>3</v>
      </c>
      <c r="B6" s="16" t="s">
        <v>943</v>
      </c>
      <c r="C6" s="17">
        <v>5</v>
      </c>
      <c r="D6" s="7">
        <v>120</v>
      </c>
      <c r="E6" s="6">
        <f t="shared" si="0"/>
        <v>600</v>
      </c>
    </row>
    <row r="7" customHeight="1" spans="1:5">
      <c r="A7" s="5">
        <v>4</v>
      </c>
      <c r="B7" s="16" t="s">
        <v>944</v>
      </c>
      <c r="C7" s="17">
        <v>8</v>
      </c>
      <c r="D7" s="7">
        <v>120</v>
      </c>
      <c r="E7" s="6">
        <f t="shared" si="0"/>
        <v>960</v>
      </c>
    </row>
    <row r="8" customHeight="1" spans="1:5">
      <c r="A8" s="5">
        <v>5</v>
      </c>
      <c r="B8" s="16" t="s">
        <v>945</v>
      </c>
      <c r="C8" s="17">
        <v>5</v>
      </c>
      <c r="D8" s="7">
        <v>120</v>
      </c>
      <c r="E8" s="6">
        <f t="shared" si="0"/>
        <v>600</v>
      </c>
    </row>
    <row r="9" customHeight="1" spans="1:5">
      <c r="A9" s="5">
        <v>6</v>
      </c>
      <c r="B9" s="16" t="s">
        <v>946</v>
      </c>
      <c r="C9" s="17">
        <v>4</v>
      </c>
      <c r="D9" s="7">
        <v>120</v>
      </c>
      <c r="E9" s="6">
        <f t="shared" si="0"/>
        <v>480</v>
      </c>
    </row>
    <row r="10" customHeight="1" spans="1:5">
      <c r="A10" s="5">
        <v>7</v>
      </c>
      <c r="B10" s="16" t="s">
        <v>947</v>
      </c>
      <c r="C10" s="17">
        <v>5</v>
      </c>
      <c r="D10" s="7">
        <v>120</v>
      </c>
      <c r="E10" s="6">
        <f t="shared" si="0"/>
        <v>600</v>
      </c>
    </row>
    <row r="11" customHeight="1" spans="1:5">
      <c r="A11" s="5">
        <v>8</v>
      </c>
      <c r="B11" s="16" t="s">
        <v>948</v>
      </c>
      <c r="C11" s="17">
        <v>4</v>
      </c>
      <c r="D11" s="7">
        <v>120</v>
      </c>
      <c r="E11" s="6">
        <f t="shared" si="0"/>
        <v>480</v>
      </c>
    </row>
    <row r="12" customHeight="1" spans="1:5">
      <c r="A12" s="5">
        <v>9</v>
      </c>
      <c r="B12" s="16" t="s">
        <v>949</v>
      </c>
      <c r="C12" s="17">
        <v>7</v>
      </c>
      <c r="D12" s="7">
        <v>120</v>
      </c>
      <c r="E12" s="6">
        <f t="shared" si="0"/>
        <v>840</v>
      </c>
    </row>
    <row r="13" customHeight="1" spans="1:5">
      <c r="A13" s="5">
        <v>10</v>
      </c>
      <c r="B13" s="16" t="s">
        <v>950</v>
      </c>
      <c r="C13" s="17">
        <v>11</v>
      </c>
      <c r="D13" s="7">
        <v>120</v>
      </c>
      <c r="E13" s="6">
        <f t="shared" si="0"/>
        <v>1320</v>
      </c>
    </row>
    <row r="14" customHeight="1" spans="1:5">
      <c r="A14" s="5">
        <v>11</v>
      </c>
      <c r="B14" s="16" t="s">
        <v>951</v>
      </c>
      <c r="C14" s="17">
        <v>6</v>
      </c>
      <c r="D14" s="7">
        <v>120</v>
      </c>
      <c r="E14" s="6">
        <f t="shared" si="0"/>
        <v>720</v>
      </c>
    </row>
    <row r="15" customHeight="1" spans="1:5">
      <c r="A15" s="5">
        <v>12</v>
      </c>
      <c r="B15" s="16" t="s">
        <v>952</v>
      </c>
      <c r="C15" s="17">
        <v>8</v>
      </c>
      <c r="D15" s="7">
        <v>120</v>
      </c>
      <c r="E15" s="6">
        <f t="shared" si="0"/>
        <v>960</v>
      </c>
    </row>
    <row r="16" customHeight="1" spans="1:5">
      <c r="A16" s="5">
        <v>13</v>
      </c>
      <c r="B16" s="16" t="s">
        <v>953</v>
      </c>
      <c r="C16" s="17">
        <v>2</v>
      </c>
      <c r="D16" s="7">
        <v>120</v>
      </c>
      <c r="E16" s="6">
        <f t="shared" si="0"/>
        <v>240</v>
      </c>
    </row>
    <row r="17" customHeight="1" spans="1:5">
      <c r="A17" s="5">
        <v>14</v>
      </c>
      <c r="B17" s="16" t="s">
        <v>954</v>
      </c>
      <c r="C17" s="17">
        <v>4</v>
      </c>
      <c r="D17" s="7">
        <v>120</v>
      </c>
      <c r="E17" s="6">
        <f t="shared" si="0"/>
        <v>480</v>
      </c>
    </row>
    <row r="18" customHeight="1" spans="1:5">
      <c r="A18" s="5">
        <v>15</v>
      </c>
      <c r="B18" s="16" t="s">
        <v>955</v>
      </c>
      <c r="C18" s="17">
        <v>5</v>
      </c>
      <c r="D18" s="7">
        <v>120</v>
      </c>
      <c r="E18" s="6">
        <f t="shared" si="0"/>
        <v>600</v>
      </c>
    </row>
    <row r="19" customHeight="1" spans="1:5">
      <c r="A19" s="5">
        <v>16</v>
      </c>
      <c r="B19" s="16" t="s">
        <v>956</v>
      </c>
      <c r="C19" s="17">
        <v>6</v>
      </c>
      <c r="D19" s="7">
        <v>120</v>
      </c>
      <c r="E19" s="6">
        <f t="shared" si="0"/>
        <v>720</v>
      </c>
    </row>
    <row r="20" customHeight="1" spans="1:5">
      <c r="A20" s="5">
        <v>17</v>
      </c>
      <c r="B20" s="16" t="s">
        <v>957</v>
      </c>
      <c r="C20" s="17">
        <v>4</v>
      </c>
      <c r="D20" s="7">
        <v>120</v>
      </c>
      <c r="E20" s="6">
        <f t="shared" si="0"/>
        <v>480</v>
      </c>
    </row>
    <row r="21" customHeight="1" spans="1:5">
      <c r="A21" s="5">
        <v>18</v>
      </c>
      <c r="B21" s="16" t="s">
        <v>958</v>
      </c>
      <c r="C21" s="17">
        <v>4</v>
      </c>
      <c r="D21" s="7">
        <v>120</v>
      </c>
      <c r="E21" s="6">
        <f t="shared" si="0"/>
        <v>480</v>
      </c>
    </row>
    <row r="22" customHeight="1" spans="1:5">
      <c r="A22" s="5">
        <v>19</v>
      </c>
      <c r="B22" s="16" t="s">
        <v>959</v>
      </c>
      <c r="C22" s="17">
        <v>4</v>
      </c>
      <c r="D22" s="7">
        <v>120</v>
      </c>
      <c r="E22" s="6">
        <f t="shared" si="0"/>
        <v>480</v>
      </c>
    </row>
    <row r="23" customHeight="1" spans="1:5">
      <c r="A23" s="5">
        <v>20</v>
      </c>
      <c r="B23" s="16" t="s">
        <v>960</v>
      </c>
      <c r="C23" s="17">
        <v>3</v>
      </c>
      <c r="D23" s="7">
        <v>120</v>
      </c>
      <c r="E23" s="6">
        <f t="shared" si="0"/>
        <v>360</v>
      </c>
    </row>
    <row r="24" customHeight="1" spans="1:5">
      <c r="A24" s="5">
        <v>21</v>
      </c>
      <c r="B24" s="16" t="s">
        <v>961</v>
      </c>
      <c r="C24" s="17">
        <v>5</v>
      </c>
      <c r="D24" s="7">
        <v>120</v>
      </c>
      <c r="E24" s="6">
        <f t="shared" si="0"/>
        <v>600</v>
      </c>
    </row>
    <row r="25" customHeight="1" spans="1:5">
      <c r="A25" s="5">
        <v>22</v>
      </c>
      <c r="B25" s="16" t="s">
        <v>962</v>
      </c>
      <c r="C25" s="17">
        <v>5</v>
      </c>
      <c r="D25" s="7">
        <v>120</v>
      </c>
      <c r="E25" s="6">
        <f t="shared" si="0"/>
        <v>600</v>
      </c>
    </row>
    <row r="26" customHeight="1" spans="1:5">
      <c r="A26" s="5">
        <v>23</v>
      </c>
      <c r="B26" s="16" t="s">
        <v>963</v>
      </c>
      <c r="C26" s="17">
        <v>4</v>
      </c>
      <c r="D26" s="7">
        <v>120</v>
      </c>
      <c r="E26" s="6">
        <f t="shared" si="0"/>
        <v>480</v>
      </c>
    </row>
    <row r="27" customHeight="1" spans="1:5">
      <c r="A27" s="5" t="s">
        <v>101</v>
      </c>
      <c r="B27" s="5"/>
      <c r="C27" s="7">
        <f>SUM(C4:C26)</f>
        <v>124</v>
      </c>
      <c r="D27" s="7">
        <v>120</v>
      </c>
      <c r="E27" s="6">
        <f>C:C*D:D</f>
        <v>14880</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5"/>
  <sheetViews>
    <sheetView workbookViewId="0">
      <selection activeCell="G5" sqref="$A1:$XFD1048576"/>
    </sheetView>
  </sheetViews>
  <sheetFormatPr defaultColWidth="15.625" defaultRowHeight="35" customHeight="1" outlineLevelCol="4"/>
  <cols>
    <col min="1" max="16384" width="15.625" customWidth="1"/>
  </cols>
  <sheetData>
    <row r="1" customHeight="1" spans="1:5">
      <c r="A1" s="2" t="s">
        <v>964</v>
      </c>
      <c r="B1" s="2"/>
      <c r="C1" s="2"/>
      <c r="D1" s="2"/>
      <c r="E1" s="2"/>
    </row>
    <row r="2" customHeight="1" spans="1:5">
      <c r="A2" s="3" t="s">
        <v>965</v>
      </c>
      <c r="B2" s="3"/>
      <c r="C2" s="3"/>
      <c r="D2" s="3"/>
      <c r="E2" s="3"/>
    </row>
    <row r="3" customHeight="1" spans="1:5">
      <c r="A3" s="4" t="s">
        <v>2</v>
      </c>
      <c r="B3" s="4" t="s">
        <v>3</v>
      </c>
      <c r="C3" s="4" t="s">
        <v>4</v>
      </c>
      <c r="D3" s="4" t="s">
        <v>5</v>
      </c>
      <c r="E3" s="4" t="s">
        <v>6</v>
      </c>
    </row>
    <row r="4" customHeight="1" spans="1:5">
      <c r="A4" s="5">
        <v>1</v>
      </c>
      <c r="B4" s="12" t="s">
        <v>656</v>
      </c>
      <c r="C4" s="13">
        <v>8</v>
      </c>
      <c r="D4" s="6">
        <v>120</v>
      </c>
      <c r="E4" s="6">
        <f>C:C*D:D</f>
        <v>960</v>
      </c>
    </row>
    <row r="5" customHeight="1" spans="1:5">
      <c r="A5" s="5">
        <v>2</v>
      </c>
      <c r="B5" s="12" t="s">
        <v>966</v>
      </c>
      <c r="C5" s="13">
        <v>4.5</v>
      </c>
      <c r="D5" s="6">
        <v>120</v>
      </c>
      <c r="E5" s="6">
        <f t="shared" ref="E5:E36" si="0">C:C*D:D</f>
        <v>540</v>
      </c>
    </row>
    <row r="6" customHeight="1" spans="1:5">
      <c r="A6" s="5">
        <v>3</v>
      </c>
      <c r="B6" s="12" t="s">
        <v>967</v>
      </c>
      <c r="C6" s="13">
        <v>6</v>
      </c>
      <c r="D6" s="6">
        <v>120</v>
      </c>
      <c r="E6" s="6">
        <f t="shared" si="0"/>
        <v>720</v>
      </c>
    </row>
    <row r="7" customHeight="1" spans="1:5">
      <c r="A7" s="5">
        <v>4</v>
      </c>
      <c r="B7" s="12" t="s">
        <v>968</v>
      </c>
      <c r="C7" s="13">
        <v>1.6</v>
      </c>
      <c r="D7" s="6">
        <v>120</v>
      </c>
      <c r="E7" s="6">
        <f t="shared" si="0"/>
        <v>192</v>
      </c>
    </row>
    <row r="8" customHeight="1" spans="1:5">
      <c r="A8" s="5">
        <v>5</v>
      </c>
      <c r="B8" s="12" t="s">
        <v>969</v>
      </c>
      <c r="C8" s="13">
        <v>2</v>
      </c>
      <c r="D8" s="6">
        <v>120</v>
      </c>
      <c r="E8" s="6">
        <f t="shared" si="0"/>
        <v>240</v>
      </c>
    </row>
    <row r="9" customHeight="1" spans="1:5">
      <c r="A9" s="5">
        <v>6</v>
      </c>
      <c r="B9" s="12" t="s">
        <v>970</v>
      </c>
      <c r="C9" s="13">
        <v>12</v>
      </c>
      <c r="D9" s="6">
        <v>120</v>
      </c>
      <c r="E9" s="6">
        <f t="shared" si="0"/>
        <v>1440</v>
      </c>
    </row>
    <row r="10" customHeight="1" spans="1:5">
      <c r="A10" s="5">
        <v>7</v>
      </c>
      <c r="B10" s="12" t="s">
        <v>971</v>
      </c>
      <c r="C10" s="13">
        <v>3</v>
      </c>
      <c r="D10" s="6">
        <v>120</v>
      </c>
      <c r="E10" s="6">
        <f t="shared" si="0"/>
        <v>360</v>
      </c>
    </row>
    <row r="11" customHeight="1" spans="1:5">
      <c r="A11" s="5">
        <v>8</v>
      </c>
      <c r="B11" s="12" t="s">
        <v>972</v>
      </c>
      <c r="C11" s="13">
        <v>13</v>
      </c>
      <c r="D11" s="6">
        <v>120</v>
      </c>
      <c r="E11" s="6">
        <f t="shared" si="0"/>
        <v>1560</v>
      </c>
    </row>
    <row r="12" customHeight="1" spans="1:5">
      <c r="A12" s="5">
        <v>9</v>
      </c>
      <c r="B12" s="12" t="s">
        <v>645</v>
      </c>
      <c r="C12" s="13">
        <v>0.6</v>
      </c>
      <c r="D12" s="6">
        <v>120</v>
      </c>
      <c r="E12" s="6">
        <f t="shared" si="0"/>
        <v>72</v>
      </c>
    </row>
    <row r="13" customHeight="1" spans="1:5">
      <c r="A13" s="5">
        <v>10</v>
      </c>
      <c r="B13" s="12" t="s">
        <v>376</v>
      </c>
      <c r="C13" s="13">
        <v>5</v>
      </c>
      <c r="D13" s="6">
        <v>120</v>
      </c>
      <c r="E13" s="6">
        <f t="shared" si="0"/>
        <v>600</v>
      </c>
    </row>
    <row r="14" customHeight="1" spans="1:5">
      <c r="A14" s="5">
        <v>11</v>
      </c>
      <c r="B14" s="12" t="s">
        <v>973</v>
      </c>
      <c r="C14" s="13">
        <v>8</v>
      </c>
      <c r="D14" s="6">
        <v>120</v>
      </c>
      <c r="E14" s="6">
        <f t="shared" si="0"/>
        <v>960</v>
      </c>
    </row>
    <row r="15" customHeight="1" spans="1:5">
      <c r="A15" s="5">
        <v>12</v>
      </c>
      <c r="B15" s="12" t="s">
        <v>974</v>
      </c>
      <c r="C15" s="13">
        <v>7</v>
      </c>
      <c r="D15" s="6">
        <v>120</v>
      </c>
      <c r="E15" s="6">
        <f t="shared" si="0"/>
        <v>840</v>
      </c>
    </row>
    <row r="16" customHeight="1" spans="1:5">
      <c r="A16" s="5">
        <v>13</v>
      </c>
      <c r="B16" s="12" t="s">
        <v>975</v>
      </c>
      <c r="C16" s="13">
        <v>12</v>
      </c>
      <c r="D16" s="6">
        <v>120</v>
      </c>
      <c r="E16" s="6">
        <f t="shared" si="0"/>
        <v>1440</v>
      </c>
    </row>
    <row r="17" customHeight="1" spans="1:5">
      <c r="A17" s="5">
        <v>14</v>
      </c>
      <c r="B17" s="12" t="s">
        <v>976</v>
      </c>
      <c r="C17" s="13">
        <v>10</v>
      </c>
      <c r="D17" s="6">
        <v>120</v>
      </c>
      <c r="E17" s="6">
        <f t="shared" si="0"/>
        <v>1200</v>
      </c>
    </row>
    <row r="18" customHeight="1" spans="1:5">
      <c r="A18" s="5">
        <v>15</v>
      </c>
      <c r="B18" s="12" t="s">
        <v>977</v>
      </c>
      <c r="C18" s="13">
        <v>9</v>
      </c>
      <c r="D18" s="6">
        <v>120</v>
      </c>
      <c r="E18" s="6">
        <f t="shared" si="0"/>
        <v>1080</v>
      </c>
    </row>
    <row r="19" customHeight="1" spans="1:5">
      <c r="A19" s="5">
        <v>16</v>
      </c>
      <c r="B19" s="12" t="s">
        <v>978</v>
      </c>
      <c r="C19" s="13">
        <v>13.3</v>
      </c>
      <c r="D19" s="6">
        <v>120</v>
      </c>
      <c r="E19" s="6">
        <f t="shared" si="0"/>
        <v>1596</v>
      </c>
    </row>
    <row r="20" customHeight="1" spans="1:5">
      <c r="A20" s="5">
        <v>17</v>
      </c>
      <c r="B20" s="12" t="s">
        <v>979</v>
      </c>
      <c r="C20" s="13">
        <v>3.7</v>
      </c>
      <c r="D20" s="6">
        <v>120</v>
      </c>
      <c r="E20" s="6">
        <f t="shared" si="0"/>
        <v>444</v>
      </c>
    </row>
    <row r="21" customHeight="1" spans="1:5">
      <c r="A21" s="5">
        <v>18</v>
      </c>
      <c r="B21" s="12" t="s">
        <v>980</v>
      </c>
      <c r="C21" s="13">
        <v>14</v>
      </c>
      <c r="D21" s="6">
        <v>120</v>
      </c>
      <c r="E21" s="6">
        <f t="shared" si="0"/>
        <v>1680</v>
      </c>
    </row>
    <row r="22" customHeight="1" spans="1:5">
      <c r="A22" s="5">
        <v>19</v>
      </c>
      <c r="B22" s="12" t="s">
        <v>981</v>
      </c>
      <c r="C22" s="13">
        <v>4.2</v>
      </c>
      <c r="D22" s="6">
        <v>120</v>
      </c>
      <c r="E22" s="6">
        <f t="shared" si="0"/>
        <v>504</v>
      </c>
    </row>
    <row r="23" customHeight="1" spans="1:5">
      <c r="A23" s="5">
        <v>20</v>
      </c>
      <c r="B23" s="12" t="s">
        <v>895</v>
      </c>
      <c r="C23" s="13">
        <v>5</v>
      </c>
      <c r="D23" s="6">
        <v>120</v>
      </c>
      <c r="E23" s="6">
        <f t="shared" si="0"/>
        <v>600</v>
      </c>
    </row>
    <row r="24" customHeight="1" spans="1:5">
      <c r="A24" s="5">
        <v>21</v>
      </c>
      <c r="B24" s="12" t="s">
        <v>982</v>
      </c>
      <c r="C24" s="13">
        <v>6</v>
      </c>
      <c r="D24" s="6">
        <v>120</v>
      </c>
      <c r="E24" s="6">
        <f t="shared" si="0"/>
        <v>720</v>
      </c>
    </row>
    <row r="25" customHeight="1" spans="1:5">
      <c r="A25" s="5">
        <v>22</v>
      </c>
      <c r="B25" s="12" t="s">
        <v>983</v>
      </c>
      <c r="C25" s="13">
        <v>18</v>
      </c>
      <c r="D25" s="6">
        <v>120</v>
      </c>
      <c r="E25" s="6">
        <f t="shared" si="0"/>
        <v>2160</v>
      </c>
    </row>
    <row r="26" customHeight="1" spans="1:5">
      <c r="A26" s="5">
        <v>23</v>
      </c>
      <c r="B26" s="12" t="s">
        <v>984</v>
      </c>
      <c r="C26" s="13">
        <v>13</v>
      </c>
      <c r="D26" s="6">
        <v>120</v>
      </c>
      <c r="E26" s="6">
        <f t="shared" si="0"/>
        <v>1560</v>
      </c>
    </row>
    <row r="27" customHeight="1" spans="1:5">
      <c r="A27" s="5">
        <v>24</v>
      </c>
      <c r="B27" s="12" t="s">
        <v>985</v>
      </c>
      <c r="C27" s="13">
        <v>7</v>
      </c>
      <c r="D27" s="6">
        <v>120</v>
      </c>
      <c r="E27" s="6">
        <f t="shared" si="0"/>
        <v>840</v>
      </c>
    </row>
    <row r="28" customHeight="1" spans="1:5">
      <c r="A28" s="5">
        <v>25</v>
      </c>
      <c r="B28" s="12" t="s">
        <v>986</v>
      </c>
      <c r="C28" s="13">
        <v>12</v>
      </c>
      <c r="D28" s="6">
        <v>120</v>
      </c>
      <c r="E28" s="6">
        <f t="shared" si="0"/>
        <v>1440</v>
      </c>
    </row>
    <row r="29" customHeight="1" spans="1:5">
      <c r="A29" s="5">
        <v>26</v>
      </c>
      <c r="B29" s="12" t="s">
        <v>987</v>
      </c>
      <c r="C29" s="13">
        <v>16</v>
      </c>
      <c r="D29" s="6">
        <v>120</v>
      </c>
      <c r="E29" s="6">
        <f t="shared" si="0"/>
        <v>1920</v>
      </c>
    </row>
    <row r="30" customHeight="1" spans="1:5">
      <c r="A30" s="5">
        <v>27</v>
      </c>
      <c r="B30" s="12" t="s">
        <v>988</v>
      </c>
      <c r="C30" s="13">
        <v>12</v>
      </c>
      <c r="D30" s="6">
        <v>120</v>
      </c>
      <c r="E30" s="6">
        <f t="shared" si="0"/>
        <v>1440</v>
      </c>
    </row>
    <row r="31" customHeight="1" spans="1:5">
      <c r="A31" s="5">
        <v>28</v>
      </c>
      <c r="B31" s="12" t="s">
        <v>989</v>
      </c>
      <c r="C31" s="13">
        <v>4</v>
      </c>
      <c r="D31" s="6">
        <v>120</v>
      </c>
      <c r="E31" s="6">
        <f t="shared" si="0"/>
        <v>480</v>
      </c>
    </row>
    <row r="32" customHeight="1" spans="1:5">
      <c r="A32" s="5">
        <v>29</v>
      </c>
      <c r="B32" s="12" t="s">
        <v>990</v>
      </c>
      <c r="C32" s="13">
        <v>4</v>
      </c>
      <c r="D32" s="6">
        <v>120</v>
      </c>
      <c r="E32" s="6">
        <f t="shared" si="0"/>
        <v>480</v>
      </c>
    </row>
    <row r="33" customHeight="1" spans="1:5">
      <c r="A33" s="5">
        <v>30</v>
      </c>
      <c r="B33" s="12" t="s">
        <v>991</v>
      </c>
      <c r="C33" s="13">
        <v>9</v>
      </c>
      <c r="D33" s="6">
        <v>120</v>
      </c>
      <c r="E33" s="6">
        <f t="shared" si="0"/>
        <v>1080</v>
      </c>
    </row>
    <row r="34" customHeight="1" spans="1:5">
      <c r="A34" s="5">
        <v>31</v>
      </c>
      <c r="B34" s="12" t="s">
        <v>992</v>
      </c>
      <c r="C34" s="13">
        <v>7</v>
      </c>
      <c r="D34" s="6">
        <v>120</v>
      </c>
      <c r="E34" s="6">
        <f t="shared" si="0"/>
        <v>840</v>
      </c>
    </row>
    <row r="35" customHeight="1" spans="1:5">
      <c r="A35" s="5">
        <v>32</v>
      </c>
      <c r="B35" s="12" t="s">
        <v>993</v>
      </c>
      <c r="C35" s="13">
        <v>6.5</v>
      </c>
      <c r="D35" s="6">
        <v>120</v>
      </c>
      <c r="E35" s="6">
        <f t="shared" si="0"/>
        <v>780</v>
      </c>
    </row>
    <row r="36" customHeight="1" spans="1:5">
      <c r="A36" s="5">
        <v>33</v>
      </c>
      <c r="B36" s="12" t="s">
        <v>994</v>
      </c>
      <c r="C36" s="13">
        <v>9.2</v>
      </c>
      <c r="D36" s="6">
        <v>120</v>
      </c>
      <c r="E36" s="6">
        <f t="shared" si="0"/>
        <v>1104</v>
      </c>
    </row>
    <row r="37" customHeight="1" spans="1:5">
      <c r="A37" s="5">
        <v>34</v>
      </c>
      <c r="B37" s="12" t="s">
        <v>995</v>
      </c>
      <c r="C37" s="13">
        <v>7.5</v>
      </c>
      <c r="D37" s="6">
        <v>120</v>
      </c>
      <c r="E37" s="6">
        <f t="shared" ref="E37:E68" si="1">C:C*D:D</f>
        <v>900</v>
      </c>
    </row>
    <row r="38" customHeight="1" spans="1:5">
      <c r="A38" s="5">
        <v>35</v>
      </c>
      <c r="B38" s="12" t="s">
        <v>996</v>
      </c>
      <c r="C38" s="13">
        <v>8</v>
      </c>
      <c r="D38" s="6">
        <v>120</v>
      </c>
      <c r="E38" s="6">
        <f t="shared" si="1"/>
        <v>960</v>
      </c>
    </row>
    <row r="39" customHeight="1" spans="1:5">
      <c r="A39" s="5">
        <v>36</v>
      </c>
      <c r="B39" s="12" t="s">
        <v>997</v>
      </c>
      <c r="C39" s="13">
        <v>7</v>
      </c>
      <c r="D39" s="6">
        <v>120</v>
      </c>
      <c r="E39" s="6">
        <f t="shared" si="1"/>
        <v>840</v>
      </c>
    </row>
    <row r="40" customHeight="1" spans="1:5">
      <c r="A40" s="5">
        <v>37</v>
      </c>
      <c r="B40" s="12" t="s">
        <v>998</v>
      </c>
      <c r="C40" s="13">
        <v>17</v>
      </c>
      <c r="D40" s="6">
        <v>120</v>
      </c>
      <c r="E40" s="6">
        <f t="shared" si="1"/>
        <v>2040</v>
      </c>
    </row>
    <row r="41" customHeight="1" spans="1:5">
      <c r="A41" s="5">
        <v>38</v>
      </c>
      <c r="B41" s="12" t="s">
        <v>999</v>
      </c>
      <c r="C41" s="13">
        <v>7</v>
      </c>
      <c r="D41" s="6">
        <v>120</v>
      </c>
      <c r="E41" s="6">
        <f t="shared" si="1"/>
        <v>840</v>
      </c>
    </row>
    <row r="42" customHeight="1" spans="1:5">
      <c r="A42" s="5">
        <v>39</v>
      </c>
      <c r="B42" s="12" t="s">
        <v>1000</v>
      </c>
      <c r="C42" s="13">
        <v>5</v>
      </c>
      <c r="D42" s="6">
        <v>120</v>
      </c>
      <c r="E42" s="6">
        <f t="shared" si="1"/>
        <v>600</v>
      </c>
    </row>
    <row r="43" customHeight="1" spans="1:5">
      <c r="A43" s="5">
        <v>40</v>
      </c>
      <c r="B43" s="12" t="s">
        <v>1001</v>
      </c>
      <c r="C43" s="13">
        <v>3</v>
      </c>
      <c r="D43" s="6">
        <v>120</v>
      </c>
      <c r="E43" s="6">
        <f t="shared" si="1"/>
        <v>360</v>
      </c>
    </row>
    <row r="44" customHeight="1" spans="1:5">
      <c r="A44" s="5">
        <v>41</v>
      </c>
      <c r="B44" s="12" t="s">
        <v>1002</v>
      </c>
      <c r="C44" s="13">
        <v>4.1</v>
      </c>
      <c r="D44" s="6">
        <v>120</v>
      </c>
      <c r="E44" s="6">
        <f t="shared" si="1"/>
        <v>492</v>
      </c>
    </row>
    <row r="45" customHeight="1" spans="1:5">
      <c r="A45" s="5">
        <v>42</v>
      </c>
      <c r="B45" s="12" t="s">
        <v>1003</v>
      </c>
      <c r="C45" s="13">
        <v>5.8</v>
      </c>
      <c r="D45" s="6">
        <v>120</v>
      </c>
      <c r="E45" s="6">
        <f t="shared" si="1"/>
        <v>696</v>
      </c>
    </row>
    <row r="46" customHeight="1" spans="1:5">
      <c r="A46" s="5">
        <v>43</v>
      </c>
      <c r="B46" s="12" t="s">
        <v>1004</v>
      </c>
      <c r="C46" s="13">
        <v>3</v>
      </c>
      <c r="D46" s="6">
        <v>120</v>
      </c>
      <c r="E46" s="6">
        <f t="shared" si="1"/>
        <v>360</v>
      </c>
    </row>
    <row r="47" customHeight="1" spans="1:5">
      <c r="A47" s="5">
        <v>44</v>
      </c>
      <c r="B47" s="12" t="s">
        <v>1005</v>
      </c>
      <c r="C47" s="13">
        <v>4</v>
      </c>
      <c r="D47" s="6">
        <v>120</v>
      </c>
      <c r="E47" s="6">
        <f t="shared" si="1"/>
        <v>480</v>
      </c>
    </row>
    <row r="48" customHeight="1" spans="1:5">
      <c r="A48" s="5">
        <v>45</v>
      </c>
      <c r="B48" s="12" t="s">
        <v>1006</v>
      </c>
      <c r="C48" s="13">
        <v>3.2</v>
      </c>
      <c r="D48" s="6">
        <v>120</v>
      </c>
      <c r="E48" s="6">
        <f t="shared" si="1"/>
        <v>384</v>
      </c>
    </row>
    <row r="49" customHeight="1" spans="1:5">
      <c r="A49" s="5">
        <v>46</v>
      </c>
      <c r="B49" s="12" t="s">
        <v>1007</v>
      </c>
      <c r="C49" s="13">
        <v>3.5</v>
      </c>
      <c r="D49" s="6">
        <v>120</v>
      </c>
      <c r="E49" s="6">
        <f t="shared" si="1"/>
        <v>420</v>
      </c>
    </row>
    <row r="50" customHeight="1" spans="1:5">
      <c r="A50" s="5">
        <v>47</v>
      </c>
      <c r="B50" s="12" t="s">
        <v>1008</v>
      </c>
      <c r="C50" s="13">
        <v>3</v>
      </c>
      <c r="D50" s="6">
        <v>120</v>
      </c>
      <c r="E50" s="6">
        <f t="shared" si="1"/>
        <v>360</v>
      </c>
    </row>
    <row r="51" customHeight="1" spans="1:5">
      <c r="A51" s="5">
        <v>48</v>
      </c>
      <c r="B51" s="12" t="s">
        <v>1009</v>
      </c>
      <c r="C51" s="13">
        <v>6</v>
      </c>
      <c r="D51" s="6">
        <v>120</v>
      </c>
      <c r="E51" s="6">
        <f t="shared" si="1"/>
        <v>720</v>
      </c>
    </row>
    <row r="52" customHeight="1" spans="1:5">
      <c r="A52" s="5">
        <v>49</v>
      </c>
      <c r="B52" s="12" t="s">
        <v>1010</v>
      </c>
      <c r="C52" s="13">
        <v>2</v>
      </c>
      <c r="D52" s="6">
        <v>120</v>
      </c>
      <c r="E52" s="6">
        <f t="shared" si="1"/>
        <v>240</v>
      </c>
    </row>
    <row r="53" customHeight="1" spans="1:5">
      <c r="A53" s="5">
        <v>50</v>
      </c>
      <c r="B53" s="12" t="s">
        <v>1011</v>
      </c>
      <c r="C53" s="13">
        <v>4</v>
      </c>
      <c r="D53" s="6">
        <v>120</v>
      </c>
      <c r="E53" s="6">
        <f t="shared" si="1"/>
        <v>480</v>
      </c>
    </row>
    <row r="54" customHeight="1" spans="1:5">
      <c r="A54" s="5">
        <v>51</v>
      </c>
      <c r="B54" s="12" t="s">
        <v>1012</v>
      </c>
      <c r="C54" s="13">
        <v>3</v>
      </c>
      <c r="D54" s="6">
        <v>120</v>
      </c>
      <c r="E54" s="6">
        <f t="shared" si="1"/>
        <v>360</v>
      </c>
    </row>
    <row r="55" customHeight="1" spans="1:5">
      <c r="A55" s="5">
        <v>52</v>
      </c>
      <c r="B55" s="12" t="s">
        <v>1013</v>
      </c>
      <c r="C55" s="13">
        <v>6</v>
      </c>
      <c r="D55" s="6">
        <v>120</v>
      </c>
      <c r="E55" s="6">
        <f t="shared" si="1"/>
        <v>720</v>
      </c>
    </row>
    <row r="56" customHeight="1" spans="1:5">
      <c r="A56" s="5">
        <v>53</v>
      </c>
      <c r="B56" s="12" t="s">
        <v>1014</v>
      </c>
      <c r="C56" s="13">
        <v>6</v>
      </c>
      <c r="D56" s="6">
        <v>120</v>
      </c>
      <c r="E56" s="6">
        <f t="shared" si="1"/>
        <v>720</v>
      </c>
    </row>
    <row r="57" customHeight="1" spans="1:5">
      <c r="A57" s="5">
        <v>54</v>
      </c>
      <c r="B57" s="12" t="s">
        <v>1015</v>
      </c>
      <c r="C57" s="13">
        <v>4.7</v>
      </c>
      <c r="D57" s="6">
        <v>120</v>
      </c>
      <c r="E57" s="6">
        <f t="shared" si="1"/>
        <v>564</v>
      </c>
    </row>
    <row r="58" customHeight="1" spans="1:5">
      <c r="A58" s="5">
        <v>55</v>
      </c>
      <c r="B58" s="12" t="s">
        <v>709</v>
      </c>
      <c r="C58" s="13">
        <v>2.7</v>
      </c>
      <c r="D58" s="6">
        <v>120</v>
      </c>
      <c r="E58" s="6">
        <f t="shared" si="1"/>
        <v>324</v>
      </c>
    </row>
    <row r="59" customHeight="1" spans="1:5">
      <c r="A59" s="5">
        <v>56</v>
      </c>
      <c r="B59" s="12" t="s">
        <v>1016</v>
      </c>
      <c r="C59" s="13">
        <v>4.5</v>
      </c>
      <c r="D59" s="6">
        <v>120</v>
      </c>
      <c r="E59" s="6">
        <f t="shared" si="1"/>
        <v>540</v>
      </c>
    </row>
    <row r="60" customHeight="1" spans="1:5">
      <c r="A60" s="5">
        <v>57</v>
      </c>
      <c r="B60" s="12" t="s">
        <v>1017</v>
      </c>
      <c r="C60" s="13">
        <v>5</v>
      </c>
      <c r="D60" s="6">
        <v>120</v>
      </c>
      <c r="E60" s="6">
        <f t="shared" si="1"/>
        <v>600</v>
      </c>
    </row>
    <row r="61" customHeight="1" spans="1:5">
      <c r="A61" s="5">
        <v>58</v>
      </c>
      <c r="B61" s="12" t="s">
        <v>1018</v>
      </c>
      <c r="C61" s="13">
        <v>2.3</v>
      </c>
      <c r="D61" s="6">
        <v>120</v>
      </c>
      <c r="E61" s="6">
        <f t="shared" si="1"/>
        <v>276</v>
      </c>
    </row>
    <row r="62" customHeight="1" spans="1:5">
      <c r="A62" s="5">
        <v>59</v>
      </c>
      <c r="B62" s="12" t="s">
        <v>1019</v>
      </c>
      <c r="C62" s="13">
        <v>4</v>
      </c>
      <c r="D62" s="6">
        <v>120</v>
      </c>
      <c r="E62" s="6">
        <f t="shared" si="1"/>
        <v>480</v>
      </c>
    </row>
    <row r="63" customHeight="1" spans="1:5">
      <c r="A63" s="5">
        <v>60</v>
      </c>
      <c r="B63" s="12" t="s">
        <v>1020</v>
      </c>
      <c r="C63" s="13">
        <v>16</v>
      </c>
      <c r="D63" s="6">
        <v>120</v>
      </c>
      <c r="E63" s="6">
        <f t="shared" si="1"/>
        <v>1920</v>
      </c>
    </row>
    <row r="64" customHeight="1" spans="1:5">
      <c r="A64" s="5">
        <v>61</v>
      </c>
      <c r="B64" s="12" t="s">
        <v>1021</v>
      </c>
      <c r="C64" s="13">
        <v>7</v>
      </c>
      <c r="D64" s="6">
        <v>120</v>
      </c>
      <c r="E64" s="6">
        <f t="shared" si="1"/>
        <v>840</v>
      </c>
    </row>
    <row r="65" customHeight="1" spans="1:5">
      <c r="A65" s="5">
        <v>62</v>
      </c>
      <c r="B65" s="12" t="s">
        <v>1022</v>
      </c>
      <c r="C65" s="13">
        <v>4</v>
      </c>
      <c r="D65" s="6">
        <v>120</v>
      </c>
      <c r="E65" s="6">
        <f t="shared" si="1"/>
        <v>480</v>
      </c>
    </row>
    <row r="66" customHeight="1" spans="1:5">
      <c r="A66" s="5">
        <v>63</v>
      </c>
      <c r="B66" s="12" t="s">
        <v>1023</v>
      </c>
      <c r="C66" s="13">
        <v>4.5</v>
      </c>
      <c r="D66" s="6">
        <v>120</v>
      </c>
      <c r="E66" s="6">
        <f t="shared" si="1"/>
        <v>540</v>
      </c>
    </row>
    <row r="67" customHeight="1" spans="1:5">
      <c r="A67" s="5">
        <v>64</v>
      </c>
      <c r="B67" s="12" t="s">
        <v>1024</v>
      </c>
      <c r="C67" s="13">
        <v>1.3</v>
      </c>
      <c r="D67" s="6">
        <v>120</v>
      </c>
      <c r="E67" s="6">
        <f t="shared" si="1"/>
        <v>156</v>
      </c>
    </row>
    <row r="68" customHeight="1" spans="1:5">
      <c r="A68" s="5">
        <v>65</v>
      </c>
      <c r="B68" s="12" t="s">
        <v>1025</v>
      </c>
      <c r="C68" s="13">
        <v>4</v>
      </c>
      <c r="D68" s="6">
        <v>120</v>
      </c>
      <c r="E68" s="6">
        <f t="shared" si="1"/>
        <v>480</v>
      </c>
    </row>
    <row r="69" customHeight="1" spans="1:5">
      <c r="A69" s="5">
        <v>66</v>
      </c>
      <c r="B69" s="12" t="s">
        <v>1026</v>
      </c>
      <c r="C69" s="13">
        <v>2</v>
      </c>
      <c r="D69" s="6">
        <v>120</v>
      </c>
      <c r="E69" s="6">
        <f t="shared" ref="E69:E100" si="2">C:C*D:D</f>
        <v>240</v>
      </c>
    </row>
    <row r="70" customHeight="1" spans="1:5">
      <c r="A70" s="5">
        <v>67</v>
      </c>
      <c r="B70" s="12" t="s">
        <v>1027</v>
      </c>
      <c r="C70" s="13">
        <v>6</v>
      </c>
      <c r="D70" s="6">
        <v>120</v>
      </c>
      <c r="E70" s="6">
        <f t="shared" si="2"/>
        <v>720</v>
      </c>
    </row>
    <row r="71" customHeight="1" spans="1:5">
      <c r="A71" s="5">
        <v>68</v>
      </c>
      <c r="B71" s="12" t="s">
        <v>1028</v>
      </c>
      <c r="C71" s="13">
        <v>5</v>
      </c>
      <c r="D71" s="6">
        <v>120</v>
      </c>
      <c r="E71" s="6">
        <f t="shared" si="2"/>
        <v>600</v>
      </c>
    </row>
    <row r="72" customHeight="1" spans="1:5">
      <c r="A72" s="5">
        <v>69</v>
      </c>
      <c r="B72" s="12" t="s">
        <v>1029</v>
      </c>
      <c r="C72" s="13">
        <v>7</v>
      </c>
      <c r="D72" s="6">
        <v>120</v>
      </c>
      <c r="E72" s="6">
        <f t="shared" si="2"/>
        <v>840</v>
      </c>
    </row>
    <row r="73" customHeight="1" spans="1:5">
      <c r="A73" s="5">
        <v>70</v>
      </c>
      <c r="B73" s="12" t="s">
        <v>1030</v>
      </c>
      <c r="C73" s="13">
        <v>5.5</v>
      </c>
      <c r="D73" s="6">
        <v>120</v>
      </c>
      <c r="E73" s="6">
        <f t="shared" si="2"/>
        <v>660</v>
      </c>
    </row>
    <row r="74" customHeight="1" spans="1:5">
      <c r="A74" s="5">
        <v>71</v>
      </c>
      <c r="B74" s="12" t="s">
        <v>1031</v>
      </c>
      <c r="C74" s="13">
        <v>6.6</v>
      </c>
      <c r="D74" s="6">
        <v>120</v>
      </c>
      <c r="E74" s="6">
        <f t="shared" si="2"/>
        <v>792</v>
      </c>
    </row>
    <row r="75" customHeight="1" spans="1:5">
      <c r="A75" s="5">
        <v>72</v>
      </c>
      <c r="B75" s="12" t="s">
        <v>1032</v>
      </c>
      <c r="C75" s="13">
        <v>4.3</v>
      </c>
      <c r="D75" s="6">
        <v>120</v>
      </c>
      <c r="E75" s="6">
        <f t="shared" si="2"/>
        <v>516</v>
      </c>
    </row>
    <row r="76" customHeight="1" spans="1:5">
      <c r="A76" s="5">
        <v>73</v>
      </c>
      <c r="B76" s="12" t="s">
        <v>1033</v>
      </c>
      <c r="C76" s="13">
        <v>3.7</v>
      </c>
      <c r="D76" s="6">
        <v>120</v>
      </c>
      <c r="E76" s="6">
        <f t="shared" si="2"/>
        <v>444</v>
      </c>
    </row>
    <row r="77" customHeight="1" spans="1:5">
      <c r="A77" s="5">
        <v>74</v>
      </c>
      <c r="B77" s="12" t="s">
        <v>1034</v>
      </c>
      <c r="C77" s="13">
        <v>2.5</v>
      </c>
      <c r="D77" s="6">
        <v>120</v>
      </c>
      <c r="E77" s="6">
        <f t="shared" si="2"/>
        <v>300</v>
      </c>
    </row>
    <row r="78" customHeight="1" spans="1:5">
      <c r="A78" s="5">
        <v>75</v>
      </c>
      <c r="B78" s="12" t="s">
        <v>1035</v>
      </c>
      <c r="C78" s="13">
        <v>2.7</v>
      </c>
      <c r="D78" s="6">
        <v>120</v>
      </c>
      <c r="E78" s="6">
        <f t="shared" si="2"/>
        <v>324</v>
      </c>
    </row>
    <row r="79" customHeight="1" spans="1:5">
      <c r="A79" s="5">
        <v>76</v>
      </c>
      <c r="B79" s="12" t="s">
        <v>1036</v>
      </c>
      <c r="C79" s="13">
        <v>3.1</v>
      </c>
      <c r="D79" s="6">
        <v>120</v>
      </c>
      <c r="E79" s="6">
        <f t="shared" si="2"/>
        <v>372</v>
      </c>
    </row>
    <row r="80" customHeight="1" spans="1:5">
      <c r="A80" s="5">
        <v>77</v>
      </c>
      <c r="B80" s="12" t="s">
        <v>1037</v>
      </c>
      <c r="C80" s="13">
        <v>4.7</v>
      </c>
      <c r="D80" s="6">
        <v>120</v>
      </c>
      <c r="E80" s="6">
        <f t="shared" si="2"/>
        <v>564</v>
      </c>
    </row>
    <row r="81" customHeight="1" spans="1:5">
      <c r="A81" s="5">
        <v>78</v>
      </c>
      <c r="B81" s="12" t="s">
        <v>1038</v>
      </c>
      <c r="C81" s="13">
        <v>8.4</v>
      </c>
      <c r="D81" s="6">
        <v>120</v>
      </c>
      <c r="E81" s="6">
        <f t="shared" si="2"/>
        <v>1008</v>
      </c>
    </row>
    <row r="82" customHeight="1" spans="1:5">
      <c r="A82" s="5">
        <v>79</v>
      </c>
      <c r="B82" s="12" t="s">
        <v>1039</v>
      </c>
      <c r="C82" s="13">
        <v>2</v>
      </c>
      <c r="D82" s="6">
        <v>120</v>
      </c>
      <c r="E82" s="6">
        <f t="shared" si="2"/>
        <v>240</v>
      </c>
    </row>
    <row r="83" customHeight="1" spans="1:5">
      <c r="A83" s="5">
        <v>80</v>
      </c>
      <c r="B83" s="12" t="s">
        <v>1040</v>
      </c>
      <c r="C83" s="13">
        <v>3</v>
      </c>
      <c r="D83" s="6">
        <v>120</v>
      </c>
      <c r="E83" s="6">
        <f t="shared" si="2"/>
        <v>360</v>
      </c>
    </row>
    <row r="84" customHeight="1" spans="1:5">
      <c r="A84" s="5">
        <v>81</v>
      </c>
      <c r="B84" s="12" t="s">
        <v>1041</v>
      </c>
      <c r="C84" s="13">
        <v>2</v>
      </c>
      <c r="D84" s="6">
        <v>120</v>
      </c>
      <c r="E84" s="6">
        <f t="shared" si="2"/>
        <v>240</v>
      </c>
    </row>
    <row r="85" customHeight="1" spans="1:5">
      <c r="A85" s="5">
        <v>82</v>
      </c>
      <c r="B85" s="12" t="s">
        <v>1042</v>
      </c>
      <c r="C85" s="13">
        <v>4.4</v>
      </c>
      <c r="D85" s="6">
        <v>120</v>
      </c>
      <c r="E85" s="6">
        <f t="shared" si="2"/>
        <v>528</v>
      </c>
    </row>
    <row r="86" customHeight="1" spans="1:5">
      <c r="A86" s="5">
        <v>83</v>
      </c>
      <c r="B86" s="12" t="s">
        <v>1043</v>
      </c>
      <c r="C86" s="13">
        <v>5</v>
      </c>
      <c r="D86" s="6">
        <v>120</v>
      </c>
      <c r="E86" s="6">
        <f t="shared" si="2"/>
        <v>600</v>
      </c>
    </row>
    <row r="87" customHeight="1" spans="1:5">
      <c r="A87" s="5">
        <v>84</v>
      </c>
      <c r="B87" s="12" t="s">
        <v>1044</v>
      </c>
      <c r="C87" s="13">
        <v>2</v>
      </c>
      <c r="D87" s="6">
        <v>120</v>
      </c>
      <c r="E87" s="6">
        <f t="shared" si="2"/>
        <v>240</v>
      </c>
    </row>
    <row r="88" customHeight="1" spans="1:5">
      <c r="A88" s="5">
        <v>85</v>
      </c>
      <c r="B88" s="12" t="s">
        <v>1045</v>
      </c>
      <c r="C88" s="13">
        <v>4</v>
      </c>
      <c r="D88" s="6">
        <v>120</v>
      </c>
      <c r="E88" s="6">
        <f t="shared" si="2"/>
        <v>480</v>
      </c>
    </row>
    <row r="89" customHeight="1" spans="1:5">
      <c r="A89" s="5">
        <v>86</v>
      </c>
      <c r="B89" s="12" t="s">
        <v>1046</v>
      </c>
      <c r="C89" s="13">
        <v>7</v>
      </c>
      <c r="D89" s="6">
        <v>120</v>
      </c>
      <c r="E89" s="6">
        <f t="shared" si="2"/>
        <v>840</v>
      </c>
    </row>
    <row r="90" customHeight="1" spans="1:5">
      <c r="A90" s="5">
        <v>87</v>
      </c>
      <c r="B90" s="12" t="s">
        <v>1047</v>
      </c>
      <c r="C90" s="13">
        <v>6.8</v>
      </c>
      <c r="D90" s="6">
        <v>120</v>
      </c>
      <c r="E90" s="6">
        <f t="shared" si="2"/>
        <v>816</v>
      </c>
    </row>
    <row r="91" customHeight="1" spans="1:5">
      <c r="A91" s="5">
        <v>88</v>
      </c>
      <c r="B91" s="12" t="s">
        <v>1048</v>
      </c>
      <c r="C91" s="13">
        <v>3.6</v>
      </c>
      <c r="D91" s="6">
        <v>120</v>
      </c>
      <c r="E91" s="6">
        <f t="shared" si="2"/>
        <v>432</v>
      </c>
    </row>
    <row r="92" customHeight="1" spans="1:5">
      <c r="A92" s="5">
        <v>89</v>
      </c>
      <c r="B92" s="12" t="s">
        <v>1049</v>
      </c>
      <c r="C92" s="13">
        <v>2</v>
      </c>
      <c r="D92" s="6">
        <v>120</v>
      </c>
      <c r="E92" s="6">
        <f t="shared" si="2"/>
        <v>240</v>
      </c>
    </row>
    <row r="93" customHeight="1" spans="1:5">
      <c r="A93" s="5">
        <v>90</v>
      </c>
      <c r="B93" s="12" t="s">
        <v>1050</v>
      </c>
      <c r="C93" s="13">
        <v>5.5</v>
      </c>
      <c r="D93" s="6">
        <v>120</v>
      </c>
      <c r="E93" s="6">
        <f t="shared" si="2"/>
        <v>660</v>
      </c>
    </row>
    <row r="94" customHeight="1" spans="1:5">
      <c r="A94" s="5">
        <v>91</v>
      </c>
      <c r="B94" s="12" t="s">
        <v>1051</v>
      </c>
      <c r="C94" s="13">
        <v>2</v>
      </c>
      <c r="D94" s="6">
        <v>120</v>
      </c>
      <c r="E94" s="6">
        <f t="shared" si="2"/>
        <v>240</v>
      </c>
    </row>
    <row r="95" customHeight="1" spans="1:5">
      <c r="A95" s="5">
        <v>92</v>
      </c>
      <c r="B95" s="12" t="s">
        <v>1052</v>
      </c>
      <c r="C95" s="13">
        <v>7.9</v>
      </c>
      <c r="D95" s="6">
        <v>120</v>
      </c>
      <c r="E95" s="6">
        <f t="shared" si="2"/>
        <v>948</v>
      </c>
    </row>
    <row r="96" customHeight="1" spans="1:5">
      <c r="A96" s="5">
        <v>93</v>
      </c>
      <c r="B96" s="12" t="s">
        <v>1053</v>
      </c>
      <c r="C96" s="13">
        <v>16</v>
      </c>
      <c r="D96" s="6">
        <v>120</v>
      </c>
      <c r="E96" s="6">
        <f t="shared" si="2"/>
        <v>1920</v>
      </c>
    </row>
    <row r="97" customHeight="1" spans="1:5">
      <c r="A97" s="5">
        <v>94</v>
      </c>
      <c r="B97" s="12" t="s">
        <v>1054</v>
      </c>
      <c r="C97" s="13">
        <v>16</v>
      </c>
      <c r="D97" s="6">
        <v>120</v>
      </c>
      <c r="E97" s="6">
        <f t="shared" si="2"/>
        <v>1920</v>
      </c>
    </row>
    <row r="98" customHeight="1" spans="1:5">
      <c r="A98" s="5">
        <v>95</v>
      </c>
      <c r="B98" s="12" t="s">
        <v>1055</v>
      </c>
      <c r="C98" s="13">
        <v>2</v>
      </c>
      <c r="D98" s="6">
        <v>120</v>
      </c>
      <c r="E98" s="6">
        <f t="shared" si="2"/>
        <v>240</v>
      </c>
    </row>
    <row r="99" customHeight="1" spans="1:5">
      <c r="A99" s="5">
        <v>96</v>
      </c>
      <c r="B99" s="12" t="s">
        <v>1056</v>
      </c>
      <c r="C99" s="13">
        <v>2.3</v>
      </c>
      <c r="D99" s="6">
        <v>120</v>
      </c>
      <c r="E99" s="6">
        <f t="shared" si="2"/>
        <v>276</v>
      </c>
    </row>
    <row r="100" customHeight="1" spans="1:5">
      <c r="A100" s="5">
        <v>97</v>
      </c>
      <c r="B100" s="12" t="s">
        <v>1057</v>
      </c>
      <c r="C100" s="13">
        <v>3.6</v>
      </c>
      <c r="D100" s="6">
        <v>120</v>
      </c>
      <c r="E100" s="6">
        <f t="shared" si="2"/>
        <v>432</v>
      </c>
    </row>
    <row r="101" customHeight="1" spans="1:5">
      <c r="A101" s="5">
        <v>98</v>
      </c>
      <c r="B101" s="12" t="s">
        <v>1058</v>
      </c>
      <c r="C101" s="13">
        <v>4</v>
      </c>
      <c r="D101" s="6">
        <v>120</v>
      </c>
      <c r="E101" s="6">
        <f t="shared" ref="E101:E132" si="3">C:C*D:D</f>
        <v>480</v>
      </c>
    </row>
    <row r="102" customHeight="1" spans="1:5">
      <c r="A102" s="5">
        <v>99</v>
      </c>
      <c r="B102" s="12" t="s">
        <v>1059</v>
      </c>
      <c r="C102" s="13">
        <v>3.7</v>
      </c>
      <c r="D102" s="6">
        <v>120</v>
      </c>
      <c r="E102" s="6">
        <f t="shared" si="3"/>
        <v>444</v>
      </c>
    </row>
    <row r="103" customHeight="1" spans="1:5">
      <c r="A103" s="5">
        <v>100</v>
      </c>
      <c r="B103" s="12" t="s">
        <v>1060</v>
      </c>
      <c r="C103" s="13">
        <v>8</v>
      </c>
      <c r="D103" s="6">
        <v>120</v>
      </c>
      <c r="E103" s="6">
        <f t="shared" si="3"/>
        <v>960</v>
      </c>
    </row>
    <row r="104" customHeight="1" spans="1:5">
      <c r="A104" s="5">
        <v>101</v>
      </c>
      <c r="B104" s="12" t="s">
        <v>1061</v>
      </c>
      <c r="C104" s="13">
        <v>21</v>
      </c>
      <c r="D104" s="6">
        <v>120</v>
      </c>
      <c r="E104" s="6">
        <f t="shared" si="3"/>
        <v>2520</v>
      </c>
    </row>
    <row r="105" customHeight="1" spans="1:5">
      <c r="A105" s="5">
        <v>102</v>
      </c>
      <c r="B105" s="12" t="s">
        <v>1062</v>
      </c>
      <c r="C105" s="13">
        <v>3</v>
      </c>
      <c r="D105" s="6">
        <v>120</v>
      </c>
      <c r="E105" s="6">
        <f t="shared" si="3"/>
        <v>360</v>
      </c>
    </row>
    <row r="106" customHeight="1" spans="1:5">
      <c r="A106" s="5">
        <v>103</v>
      </c>
      <c r="B106" s="12" t="s">
        <v>1063</v>
      </c>
      <c r="C106" s="13">
        <v>4</v>
      </c>
      <c r="D106" s="6">
        <v>120</v>
      </c>
      <c r="E106" s="6">
        <f t="shared" si="3"/>
        <v>480</v>
      </c>
    </row>
    <row r="107" customHeight="1" spans="1:5">
      <c r="A107" s="5">
        <v>104</v>
      </c>
      <c r="B107" s="12" t="s">
        <v>1064</v>
      </c>
      <c r="C107" s="13">
        <v>1</v>
      </c>
      <c r="D107" s="6">
        <v>120</v>
      </c>
      <c r="E107" s="6">
        <f t="shared" si="3"/>
        <v>120</v>
      </c>
    </row>
    <row r="108" customHeight="1" spans="1:5">
      <c r="A108" s="5">
        <v>105</v>
      </c>
      <c r="B108" s="12" t="s">
        <v>1065</v>
      </c>
      <c r="C108" s="13">
        <v>12</v>
      </c>
      <c r="D108" s="6">
        <v>120</v>
      </c>
      <c r="E108" s="6">
        <f t="shared" si="3"/>
        <v>1440</v>
      </c>
    </row>
    <row r="109" customHeight="1" spans="1:5">
      <c r="A109" s="5">
        <v>106</v>
      </c>
      <c r="B109" s="12" t="s">
        <v>1066</v>
      </c>
      <c r="C109" s="13">
        <v>2.5</v>
      </c>
      <c r="D109" s="6">
        <v>120</v>
      </c>
      <c r="E109" s="6">
        <f t="shared" si="3"/>
        <v>300</v>
      </c>
    </row>
    <row r="110" customHeight="1" spans="1:5">
      <c r="A110" s="5">
        <v>107</v>
      </c>
      <c r="B110" s="12" t="s">
        <v>1067</v>
      </c>
      <c r="C110" s="13">
        <v>3</v>
      </c>
      <c r="D110" s="6">
        <v>120</v>
      </c>
      <c r="E110" s="6">
        <f t="shared" si="3"/>
        <v>360</v>
      </c>
    </row>
    <row r="111" customHeight="1" spans="1:5">
      <c r="A111" s="5">
        <v>108</v>
      </c>
      <c r="B111" s="12" t="s">
        <v>1068</v>
      </c>
      <c r="C111" s="13">
        <v>2</v>
      </c>
      <c r="D111" s="6">
        <v>120</v>
      </c>
      <c r="E111" s="6">
        <f t="shared" si="3"/>
        <v>240</v>
      </c>
    </row>
    <row r="112" customHeight="1" spans="1:5">
      <c r="A112" s="5">
        <v>109</v>
      </c>
      <c r="B112" s="12" t="s">
        <v>1069</v>
      </c>
      <c r="C112" s="13">
        <v>8.2</v>
      </c>
      <c r="D112" s="6">
        <v>120</v>
      </c>
      <c r="E112" s="6">
        <f t="shared" si="3"/>
        <v>984</v>
      </c>
    </row>
    <row r="113" customHeight="1" spans="1:5">
      <c r="A113" s="5">
        <v>110</v>
      </c>
      <c r="B113" s="12" t="s">
        <v>1070</v>
      </c>
      <c r="C113" s="13">
        <v>5</v>
      </c>
      <c r="D113" s="6">
        <v>120</v>
      </c>
      <c r="E113" s="6">
        <f t="shared" si="3"/>
        <v>600</v>
      </c>
    </row>
    <row r="114" customHeight="1" spans="1:5">
      <c r="A114" s="5">
        <v>111</v>
      </c>
      <c r="B114" s="12" t="s">
        <v>1071</v>
      </c>
      <c r="C114" s="13">
        <v>13.6</v>
      </c>
      <c r="D114" s="6">
        <v>120</v>
      </c>
      <c r="E114" s="6">
        <f t="shared" si="3"/>
        <v>1632</v>
      </c>
    </row>
    <row r="115" customHeight="1" spans="1:5">
      <c r="A115" s="5">
        <v>112</v>
      </c>
      <c r="B115" s="12" t="s">
        <v>1072</v>
      </c>
      <c r="C115" s="13">
        <v>4</v>
      </c>
      <c r="D115" s="6">
        <v>120</v>
      </c>
      <c r="E115" s="6">
        <f t="shared" si="3"/>
        <v>480</v>
      </c>
    </row>
    <row r="116" customHeight="1" spans="1:5">
      <c r="A116" s="5">
        <v>113</v>
      </c>
      <c r="B116" s="12" t="s">
        <v>1073</v>
      </c>
      <c r="C116" s="13">
        <v>7</v>
      </c>
      <c r="D116" s="6">
        <v>120</v>
      </c>
      <c r="E116" s="6">
        <f t="shared" si="3"/>
        <v>840</v>
      </c>
    </row>
    <row r="117" customHeight="1" spans="1:5">
      <c r="A117" s="5">
        <v>114</v>
      </c>
      <c r="B117" s="12" t="s">
        <v>1074</v>
      </c>
      <c r="C117" s="13">
        <v>7.5</v>
      </c>
      <c r="D117" s="6">
        <v>120</v>
      </c>
      <c r="E117" s="6">
        <f t="shared" si="3"/>
        <v>900</v>
      </c>
    </row>
    <row r="118" customHeight="1" spans="1:5">
      <c r="A118" s="5">
        <v>115</v>
      </c>
      <c r="B118" s="12" t="s">
        <v>1075</v>
      </c>
      <c r="C118" s="13">
        <v>11.5</v>
      </c>
      <c r="D118" s="6">
        <v>120</v>
      </c>
      <c r="E118" s="6">
        <f t="shared" si="3"/>
        <v>1380</v>
      </c>
    </row>
    <row r="119" customHeight="1" spans="1:5">
      <c r="A119" s="5">
        <v>116</v>
      </c>
      <c r="B119" s="12" t="s">
        <v>1076</v>
      </c>
      <c r="C119" s="13">
        <v>1.7</v>
      </c>
      <c r="D119" s="6">
        <v>120</v>
      </c>
      <c r="E119" s="6">
        <f t="shared" si="3"/>
        <v>204</v>
      </c>
    </row>
    <row r="120" customHeight="1" spans="1:5">
      <c r="A120" s="5">
        <v>117</v>
      </c>
      <c r="B120" s="12" t="s">
        <v>1077</v>
      </c>
      <c r="C120" s="13">
        <v>8</v>
      </c>
      <c r="D120" s="6">
        <v>120</v>
      </c>
      <c r="E120" s="6">
        <f t="shared" si="3"/>
        <v>960</v>
      </c>
    </row>
    <row r="121" customHeight="1" spans="1:5">
      <c r="A121" s="5">
        <v>118</v>
      </c>
      <c r="B121" s="12" t="s">
        <v>1078</v>
      </c>
      <c r="C121" s="13">
        <v>2.7</v>
      </c>
      <c r="D121" s="6">
        <v>120</v>
      </c>
      <c r="E121" s="6">
        <f t="shared" si="3"/>
        <v>324</v>
      </c>
    </row>
    <row r="122" customHeight="1" spans="1:5">
      <c r="A122" s="5">
        <v>119</v>
      </c>
      <c r="B122" s="12" t="s">
        <v>1079</v>
      </c>
      <c r="C122" s="13">
        <v>1.5</v>
      </c>
      <c r="D122" s="6">
        <v>120</v>
      </c>
      <c r="E122" s="6">
        <f t="shared" si="3"/>
        <v>180</v>
      </c>
    </row>
    <row r="123" customHeight="1" spans="1:5">
      <c r="A123" s="5">
        <v>120</v>
      </c>
      <c r="B123" s="12" t="s">
        <v>1080</v>
      </c>
      <c r="C123" s="13">
        <v>12.3</v>
      </c>
      <c r="D123" s="6">
        <v>120</v>
      </c>
      <c r="E123" s="6">
        <f t="shared" si="3"/>
        <v>1476</v>
      </c>
    </row>
    <row r="124" customHeight="1" spans="1:5">
      <c r="A124" s="5">
        <v>121</v>
      </c>
      <c r="B124" s="12" t="s">
        <v>1081</v>
      </c>
      <c r="C124" s="13">
        <v>4</v>
      </c>
      <c r="D124" s="6">
        <v>120</v>
      </c>
      <c r="E124" s="6">
        <f t="shared" si="3"/>
        <v>480</v>
      </c>
    </row>
    <row r="125" customHeight="1" spans="1:5">
      <c r="A125" s="5">
        <v>122</v>
      </c>
      <c r="B125" s="12" t="s">
        <v>1082</v>
      </c>
      <c r="C125" s="13">
        <v>2.3</v>
      </c>
      <c r="D125" s="6">
        <v>120</v>
      </c>
      <c r="E125" s="6">
        <f t="shared" si="3"/>
        <v>276</v>
      </c>
    </row>
    <row r="126" customHeight="1" spans="1:5">
      <c r="A126" s="5">
        <v>123</v>
      </c>
      <c r="B126" s="12" t="s">
        <v>1083</v>
      </c>
      <c r="C126" s="13">
        <v>2.5</v>
      </c>
      <c r="D126" s="6">
        <v>120</v>
      </c>
      <c r="E126" s="6">
        <f t="shared" si="3"/>
        <v>300</v>
      </c>
    </row>
    <row r="127" customHeight="1" spans="1:5">
      <c r="A127" s="5">
        <v>124</v>
      </c>
      <c r="B127" s="12" t="s">
        <v>1084</v>
      </c>
      <c r="C127" s="13">
        <v>1.5</v>
      </c>
      <c r="D127" s="6">
        <v>120</v>
      </c>
      <c r="E127" s="6">
        <f t="shared" si="3"/>
        <v>180</v>
      </c>
    </row>
    <row r="128" customHeight="1" spans="1:5">
      <c r="A128" s="5">
        <v>125</v>
      </c>
      <c r="B128" s="12" t="s">
        <v>1085</v>
      </c>
      <c r="C128" s="13">
        <v>3</v>
      </c>
      <c r="D128" s="6">
        <v>120</v>
      </c>
      <c r="E128" s="6">
        <f t="shared" si="3"/>
        <v>360</v>
      </c>
    </row>
    <row r="129" customHeight="1" spans="1:5">
      <c r="A129" s="5">
        <v>126</v>
      </c>
      <c r="B129" s="12" t="s">
        <v>1086</v>
      </c>
      <c r="C129" s="13">
        <v>4</v>
      </c>
      <c r="D129" s="6">
        <v>120</v>
      </c>
      <c r="E129" s="6">
        <f t="shared" si="3"/>
        <v>480</v>
      </c>
    </row>
    <row r="130" customHeight="1" spans="1:5">
      <c r="A130" s="5">
        <v>127</v>
      </c>
      <c r="B130" s="12" t="s">
        <v>1087</v>
      </c>
      <c r="C130" s="13">
        <v>2.3</v>
      </c>
      <c r="D130" s="6">
        <v>120</v>
      </c>
      <c r="E130" s="6">
        <f t="shared" si="3"/>
        <v>276</v>
      </c>
    </row>
    <row r="131" customHeight="1" spans="1:5">
      <c r="A131" s="5">
        <v>128</v>
      </c>
      <c r="B131" s="12" t="s">
        <v>1088</v>
      </c>
      <c r="C131" s="13">
        <v>7</v>
      </c>
      <c r="D131" s="6">
        <v>120</v>
      </c>
      <c r="E131" s="6">
        <f t="shared" si="3"/>
        <v>840</v>
      </c>
    </row>
    <row r="132" customHeight="1" spans="1:5">
      <c r="A132" s="5">
        <v>129</v>
      </c>
      <c r="B132" s="12" t="s">
        <v>1089</v>
      </c>
      <c r="C132" s="13">
        <v>2</v>
      </c>
      <c r="D132" s="6">
        <v>120</v>
      </c>
      <c r="E132" s="6">
        <f t="shared" si="3"/>
        <v>240</v>
      </c>
    </row>
    <row r="133" customHeight="1" spans="1:5">
      <c r="A133" s="5">
        <v>130</v>
      </c>
      <c r="B133" s="12" t="s">
        <v>1090</v>
      </c>
      <c r="C133" s="13">
        <v>2.2</v>
      </c>
      <c r="D133" s="6">
        <v>120</v>
      </c>
      <c r="E133" s="6">
        <f t="shared" ref="E133:E164" si="4">C:C*D:D</f>
        <v>264</v>
      </c>
    </row>
    <row r="134" customHeight="1" spans="1:5">
      <c r="A134" s="5">
        <v>131</v>
      </c>
      <c r="B134" s="12" t="s">
        <v>1091</v>
      </c>
      <c r="C134" s="13">
        <v>2.1</v>
      </c>
      <c r="D134" s="6">
        <v>120</v>
      </c>
      <c r="E134" s="6">
        <f t="shared" si="4"/>
        <v>252</v>
      </c>
    </row>
    <row r="135" customHeight="1" spans="1:5">
      <c r="A135" s="5">
        <v>132</v>
      </c>
      <c r="B135" s="12" t="s">
        <v>1092</v>
      </c>
      <c r="C135" s="13">
        <v>11.5</v>
      </c>
      <c r="D135" s="6">
        <v>120</v>
      </c>
      <c r="E135" s="6">
        <f t="shared" si="4"/>
        <v>1380</v>
      </c>
    </row>
    <row r="136" customHeight="1" spans="1:5">
      <c r="A136" s="5">
        <v>133</v>
      </c>
      <c r="B136" s="12" t="s">
        <v>1093</v>
      </c>
      <c r="C136" s="13">
        <v>5</v>
      </c>
      <c r="D136" s="6">
        <v>120</v>
      </c>
      <c r="E136" s="6">
        <f t="shared" si="4"/>
        <v>600</v>
      </c>
    </row>
    <row r="137" customHeight="1" spans="1:5">
      <c r="A137" s="5">
        <v>134</v>
      </c>
      <c r="B137" s="12" t="s">
        <v>1094</v>
      </c>
      <c r="C137" s="13">
        <v>7</v>
      </c>
      <c r="D137" s="6">
        <v>120</v>
      </c>
      <c r="E137" s="6">
        <f t="shared" si="4"/>
        <v>840</v>
      </c>
    </row>
    <row r="138" customHeight="1" spans="1:5">
      <c r="A138" s="5">
        <v>135</v>
      </c>
      <c r="B138" s="12" t="s">
        <v>1095</v>
      </c>
      <c r="C138" s="13">
        <v>3</v>
      </c>
      <c r="D138" s="6">
        <v>120</v>
      </c>
      <c r="E138" s="6">
        <f t="shared" si="4"/>
        <v>360</v>
      </c>
    </row>
    <row r="139" customHeight="1" spans="1:5">
      <c r="A139" s="5">
        <v>136</v>
      </c>
      <c r="B139" s="12" t="s">
        <v>1096</v>
      </c>
      <c r="C139" s="13">
        <v>25</v>
      </c>
      <c r="D139" s="6">
        <v>120</v>
      </c>
      <c r="E139" s="6">
        <f t="shared" si="4"/>
        <v>3000</v>
      </c>
    </row>
    <row r="140" customHeight="1" spans="1:5">
      <c r="A140" s="5">
        <v>137</v>
      </c>
      <c r="B140" s="12" t="s">
        <v>1097</v>
      </c>
      <c r="C140" s="13">
        <v>3.6</v>
      </c>
      <c r="D140" s="6">
        <v>120</v>
      </c>
      <c r="E140" s="6">
        <f t="shared" si="4"/>
        <v>432</v>
      </c>
    </row>
    <row r="141" customHeight="1" spans="1:5">
      <c r="A141" s="5">
        <v>138</v>
      </c>
      <c r="B141" s="12" t="s">
        <v>1098</v>
      </c>
      <c r="C141" s="13">
        <v>8</v>
      </c>
      <c r="D141" s="6">
        <v>120</v>
      </c>
      <c r="E141" s="6">
        <f t="shared" si="4"/>
        <v>960</v>
      </c>
    </row>
    <row r="142" customHeight="1" spans="1:5">
      <c r="A142" s="5">
        <v>139</v>
      </c>
      <c r="B142" s="12" t="s">
        <v>1099</v>
      </c>
      <c r="C142" s="13">
        <v>1.5</v>
      </c>
      <c r="D142" s="6">
        <v>120</v>
      </c>
      <c r="E142" s="6">
        <f t="shared" si="4"/>
        <v>180</v>
      </c>
    </row>
    <row r="143" customHeight="1" spans="1:5">
      <c r="A143" s="5">
        <v>140</v>
      </c>
      <c r="B143" s="12" t="s">
        <v>1100</v>
      </c>
      <c r="C143" s="13">
        <v>3</v>
      </c>
      <c r="D143" s="6">
        <v>120</v>
      </c>
      <c r="E143" s="6">
        <f t="shared" si="4"/>
        <v>360</v>
      </c>
    </row>
    <row r="144" customHeight="1" spans="1:5">
      <c r="A144" s="5">
        <v>141</v>
      </c>
      <c r="B144" s="12" t="s">
        <v>32</v>
      </c>
      <c r="C144" s="13">
        <v>5</v>
      </c>
      <c r="D144" s="6">
        <v>120</v>
      </c>
      <c r="E144" s="6">
        <f t="shared" si="4"/>
        <v>600</v>
      </c>
    </row>
    <row r="145" customHeight="1" spans="1:5">
      <c r="A145" s="5">
        <v>142</v>
      </c>
      <c r="B145" s="12" t="s">
        <v>1101</v>
      </c>
      <c r="C145" s="13">
        <v>9</v>
      </c>
      <c r="D145" s="6">
        <v>120</v>
      </c>
      <c r="E145" s="6">
        <f t="shared" si="4"/>
        <v>1080</v>
      </c>
    </row>
    <row r="146" customHeight="1" spans="1:5">
      <c r="A146" s="5">
        <v>143</v>
      </c>
      <c r="B146" s="12" t="s">
        <v>1102</v>
      </c>
      <c r="C146" s="13">
        <v>5</v>
      </c>
      <c r="D146" s="6">
        <v>120</v>
      </c>
      <c r="E146" s="6">
        <f t="shared" si="4"/>
        <v>600</v>
      </c>
    </row>
    <row r="147" customHeight="1" spans="1:5">
      <c r="A147" s="5">
        <v>144</v>
      </c>
      <c r="B147" s="12" t="s">
        <v>1103</v>
      </c>
      <c r="C147" s="13">
        <v>3</v>
      </c>
      <c r="D147" s="6">
        <v>120</v>
      </c>
      <c r="E147" s="6">
        <f t="shared" si="4"/>
        <v>360</v>
      </c>
    </row>
    <row r="148" customHeight="1" spans="1:5">
      <c r="A148" s="5">
        <v>145</v>
      </c>
      <c r="B148" s="12" t="s">
        <v>1104</v>
      </c>
      <c r="C148" s="13">
        <v>7</v>
      </c>
      <c r="D148" s="6">
        <v>120</v>
      </c>
      <c r="E148" s="6">
        <f t="shared" si="4"/>
        <v>840</v>
      </c>
    </row>
    <row r="149" customHeight="1" spans="1:5">
      <c r="A149" s="5">
        <v>146</v>
      </c>
      <c r="B149" s="12" t="s">
        <v>1105</v>
      </c>
      <c r="C149" s="13">
        <v>4</v>
      </c>
      <c r="D149" s="6">
        <v>120</v>
      </c>
      <c r="E149" s="6">
        <f t="shared" si="4"/>
        <v>480</v>
      </c>
    </row>
    <row r="150" customHeight="1" spans="1:5">
      <c r="A150" s="5">
        <v>147</v>
      </c>
      <c r="B150" s="12" t="s">
        <v>1106</v>
      </c>
      <c r="C150" s="13">
        <v>1.6</v>
      </c>
      <c r="D150" s="6">
        <v>120</v>
      </c>
      <c r="E150" s="6">
        <f t="shared" si="4"/>
        <v>192</v>
      </c>
    </row>
    <row r="151" customHeight="1" spans="1:5">
      <c r="A151" s="5">
        <v>148</v>
      </c>
      <c r="B151" s="12" t="s">
        <v>1107</v>
      </c>
      <c r="C151" s="13">
        <v>10</v>
      </c>
      <c r="D151" s="6">
        <v>120</v>
      </c>
      <c r="E151" s="6">
        <f t="shared" si="4"/>
        <v>1200</v>
      </c>
    </row>
    <row r="152" customHeight="1" spans="1:5">
      <c r="A152" s="5">
        <v>149</v>
      </c>
      <c r="B152" s="12" t="s">
        <v>1108</v>
      </c>
      <c r="C152" s="13">
        <v>7</v>
      </c>
      <c r="D152" s="6">
        <v>120</v>
      </c>
      <c r="E152" s="6">
        <f t="shared" si="4"/>
        <v>840</v>
      </c>
    </row>
    <row r="153" customHeight="1" spans="1:5">
      <c r="A153" s="5">
        <v>150</v>
      </c>
      <c r="B153" s="12" t="s">
        <v>1109</v>
      </c>
      <c r="C153" s="13">
        <v>7</v>
      </c>
      <c r="D153" s="6">
        <v>120</v>
      </c>
      <c r="E153" s="6">
        <f t="shared" si="4"/>
        <v>840</v>
      </c>
    </row>
    <row r="154" customHeight="1" spans="1:5">
      <c r="A154" s="5">
        <v>151</v>
      </c>
      <c r="B154" s="12" t="s">
        <v>1110</v>
      </c>
      <c r="C154" s="13">
        <v>4</v>
      </c>
      <c r="D154" s="6">
        <v>120</v>
      </c>
      <c r="E154" s="6">
        <f t="shared" si="4"/>
        <v>480</v>
      </c>
    </row>
    <row r="155" customHeight="1" spans="1:5">
      <c r="A155" s="5">
        <v>152</v>
      </c>
      <c r="B155" s="12" t="s">
        <v>1111</v>
      </c>
      <c r="C155" s="13">
        <v>15</v>
      </c>
      <c r="D155" s="6">
        <v>120</v>
      </c>
      <c r="E155" s="6">
        <f t="shared" si="4"/>
        <v>1800</v>
      </c>
    </row>
    <row r="156" customHeight="1" spans="1:5">
      <c r="A156" s="5">
        <v>153</v>
      </c>
      <c r="B156" s="12" t="s">
        <v>1112</v>
      </c>
      <c r="C156" s="13">
        <v>1.5</v>
      </c>
      <c r="D156" s="6">
        <v>120</v>
      </c>
      <c r="E156" s="6">
        <f t="shared" si="4"/>
        <v>180</v>
      </c>
    </row>
    <row r="157" customHeight="1" spans="1:5">
      <c r="A157" s="5">
        <v>154</v>
      </c>
      <c r="B157" s="12" t="s">
        <v>1113</v>
      </c>
      <c r="C157" s="13">
        <v>7.6</v>
      </c>
      <c r="D157" s="6">
        <v>120</v>
      </c>
      <c r="E157" s="6">
        <f t="shared" si="4"/>
        <v>912</v>
      </c>
    </row>
    <row r="158" customHeight="1" spans="1:5">
      <c r="A158" s="5">
        <v>155</v>
      </c>
      <c r="B158" s="12" t="s">
        <v>1114</v>
      </c>
      <c r="C158" s="13">
        <v>7</v>
      </c>
      <c r="D158" s="6">
        <v>120</v>
      </c>
      <c r="E158" s="6">
        <f t="shared" si="4"/>
        <v>840</v>
      </c>
    </row>
    <row r="159" customHeight="1" spans="1:5">
      <c r="A159" s="5">
        <v>156</v>
      </c>
      <c r="B159" s="12" t="s">
        <v>1115</v>
      </c>
      <c r="C159" s="13">
        <v>3</v>
      </c>
      <c r="D159" s="6">
        <v>120</v>
      </c>
      <c r="E159" s="6">
        <f t="shared" si="4"/>
        <v>360</v>
      </c>
    </row>
    <row r="160" customHeight="1" spans="1:5">
      <c r="A160" s="5">
        <v>157</v>
      </c>
      <c r="B160" s="12" t="s">
        <v>1116</v>
      </c>
      <c r="C160" s="13">
        <v>7</v>
      </c>
      <c r="D160" s="6">
        <v>120</v>
      </c>
      <c r="E160" s="6">
        <f t="shared" si="4"/>
        <v>840</v>
      </c>
    </row>
    <row r="161" customHeight="1" spans="1:5">
      <c r="A161" s="5">
        <v>158</v>
      </c>
      <c r="B161" s="12" t="s">
        <v>1117</v>
      </c>
      <c r="C161" s="13">
        <v>5</v>
      </c>
      <c r="D161" s="6">
        <v>120</v>
      </c>
      <c r="E161" s="6">
        <f t="shared" si="4"/>
        <v>600</v>
      </c>
    </row>
    <row r="162" customHeight="1" spans="1:5">
      <c r="A162" s="5">
        <v>159</v>
      </c>
      <c r="B162" s="12" t="s">
        <v>1118</v>
      </c>
      <c r="C162" s="13">
        <v>8</v>
      </c>
      <c r="D162" s="6">
        <v>120</v>
      </c>
      <c r="E162" s="6">
        <f t="shared" si="4"/>
        <v>960</v>
      </c>
    </row>
    <row r="163" customHeight="1" spans="1:5">
      <c r="A163" s="5">
        <v>160</v>
      </c>
      <c r="B163" s="12" t="s">
        <v>1119</v>
      </c>
      <c r="C163" s="13">
        <v>2</v>
      </c>
      <c r="D163" s="6">
        <v>120</v>
      </c>
      <c r="E163" s="6">
        <f t="shared" si="4"/>
        <v>240</v>
      </c>
    </row>
    <row r="164" customHeight="1" spans="1:5">
      <c r="A164" s="5">
        <v>161</v>
      </c>
      <c r="B164" s="12" t="s">
        <v>1120</v>
      </c>
      <c r="C164" s="13">
        <v>9</v>
      </c>
      <c r="D164" s="6">
        <v>120</v>
      </c>
      <c r="E164" s="6">
        <f t="shared" si="4"/>
        <v>1080</v>
      </c>
    </row>
    <row r="165" customHeight="1" spans="1:5">
      <c r="A165" s="5">
        <v>162</v>
      </c>
      <c r="B165" s="12" t="s">
        <v>1121</v>
      </c>
      <c r="C165" s="13">
        <v>5</v>
      </c>
      <c r="D165" s="6">
        <v>120</v>
      </c>
      <c r="E165" s="6">
        <f t="shared" ref="E165:E184" si="5">C:C*D:D</f>
        <v>600</v>
      </c>
    </row>
    <row r="166" customHeight="1" spans="1:5">
      <c r="A166" s="5">
        <v>163</v>
      </c>
      <c r="B166" s="12" t="s">
        <v>1122</v>
      </c>
      <c r="C166" s="13">
        <v>5</v>
      </c>
      <c r="D166" s="6">
        <v>120</v>
      </c>
      <c r="E166" s="6">
        <f t="shared" si="5"/>
        <v>600</v>
      </c>
    </row>
    <row r="167" customHeight="1" spans="1:5">
      <c r="A167" s="5">
        <v>164</v>
      </c>
      <c r="B167" s="12" t="s">
        <v>1123</v>
      </c>
      <c r="C167" s="13">
        <v>1.2</v>
      </c>
      <c r="D167" s="6">
        <v>120</v>
      </c>
      <c r="E167" s="6">
        <f t="shared" si="5"/>
        <v>144</v>
      </c>
    </row>
    <row r="168" customHeight="1" spans="1:5">
      <c r="A168" s="5">
        <v>165</v>
      </c>
      <c r="B168" s="12" t="s">
        <v>1124</v>
      </c>
      <c r="C168" s="13">
        <v>3</v>
      </c>
      <c r="D168" s="6">
        <v>120</v>
      </c>
      <c r="E168" s="6">
        <f t="shared" si="5"/>
        <v>360</v>
      </c>
    </row>
    <row r="169" customHeight="1" spans="1:5">
      <c r="A169" s="5">
        <v>166</v>
      </c>
      <c r="B169" s="12" t="s">
        <v>1125</v>
      </c>
      <c r="C169" s="13">
        <v>5</v>
      </c>
      <c r="D169" s="6">
        <v>120</v>
      </c>
      <c r="E169" s="6">
        <f t="shared" si="5"/>
        <v>600</v>
      </c>
    </row>
    <row r="170" customHeight="1" spans="1:5">
      <c r="A170" s="5">
        <v>167</v>
      </c>
      <c r="B170" s="12" t="s">
        <v>1126</v>
      </c>
      <c r="C170" s="13">
        <v>3</v>
      </c>
      <c r="D170" s="6">
        <v>120</v>
      </c>
      <c r="E170" s="6">
        <f t="shared" si="5"/>
        <v>360</v>
      </c>
    </row>
    <row r="171" customHeight="1" spans="1:5">
      <c r="A171" s="5">
        <v>168</v>
      </c>
      <c r="B171" s="12" t="s">
        <v>1127</v>
      </c>
      <c r="C171" s="13">
        <v>2.31</v>
      </c>
      <c r="D171" s="6">
        <v>120</v>
      </c>
      <c r="E171" s="6">
        <f t="shared" si="5"/>
        <v>277.2</v>
      </c>
    </row>
    <row r="172" customHeight="1" spans="1:5">
      <c r="A172" s="5">
        <v>169</v>
      </c>
      <c r="B172" s="12" t="s">
        <v>1128</v>
      </c>
      <c r="C172" s="13">
        <v>4.77</v>
      </c>
      <c r="D172" s="6">
        <v>120</v>
      </c>
      <c r="E172" s="6">
        <f t="shared" si="5"/>
        <v>572.4</v>
      </c>
    </row>
    <row r="173" customHeight="1" spans="1:5">
      <c r="A173" s="5">
        <v>170</v>
      </c>
      <c r="B173" s="12" t="s">
        <v>1129</v>
      </c>
      <c r="C173" s="13">
        <v>15</v>
      </c>
      <c r="D173" s="6">
        <v>120</v>
      </c>
      <c r="E173" s="6">
        <f t="shared" si="5"/>
        <v>1800</v>
      </c>
    </row>
    <row r="174" customHeight="1" spans="1:5">
      <c r="A174" s="5">
        <v>171</v>
      </c>
      <c r="B174" s="12" t="s">
        <v>1130</v>
      </c>
      <c r="C174" s="13">
        <v>2.5</v>
      </c>
      <c r="D174" s="6">
        <v>120</v>
      </c>
      <c r="E174" s="6">
        <f t="shared" si="5"/>
        <v>300</v>
      </c>
    </row>
    <row r="175" customHeight="1" spans="1:5">
      <c r="A175" s="5">
        <v>172</v>
      </c>
      <c r="B175" s="12" t="s">
        <v>1131</v>
      </c>
      <c r="C175" s="13">
        <v>6</v>
      </c>
      <c r="D175" s="6">
        <v>120</v>
      </c>
      <c r="E175" s="6">
        <f t="shared" si="5"/>
        <v>720</v>
      </c>
    </row>
    <row r="176" customHeight="1" spans="1:5">
      <c r="A176" s="5">
        <v>173</v>
      </c>
      <c r="B176" s="12" t="s">
        <v>1132</v>
      </c>
      <c r="C176" s="13">
        <v>5</v>
      </c>
      <c r="D176" s="6">
        <v>120</v>
      </c>
      <c r="E176" s="6">
        <f t="shared" si="5"/>
        <v>600</v>
      </c>
    </row>
    <row r="177" customHeight="1" spans="1:5">
      <c r="A177" s="5">
        <v>174</v>
      </c>
      <c r="B177" s="12" t="s">
        <v>1133</v>
      </c>
      <c r="C177" s="14">
        <v>0.92</v>
      </c>
      <c r="D177" s="6">
        <v>120</v>
      </c>
      <c r="E177" s="6">
        <f t="shared" si="5"/>
        <v>110.4</v>
      </c>
    </row>
    <row r="178" customHeight="1" spans="1:5">
      <c r="A178" s="5">
        <v>175</v>
      </c>
      <c r="B178" s="12" t="s">
        <v>1134</v>
      </c>
      <c r="C178" s="13">
        <v>10</v>
      </c>
      <c r="D178" s="6">
        <v>120</v>
      </c>
      <c r="E178" s="6">
        <f t="shared" si="5"/>
        <v>1200</v>
      </c>
    </row>
    <row r="179" customHeight="1" spans="1:5">
      <c r="A179" s="5">
        <v>176</v>
      </c>
      <c r="B179" s="12" t="s">
        <v>1132</v>
      </c>
      <c r="C179" s="13">
        <v>6.3</v>
      </c>
      <c r="D179" s="6">
        <v>120</v>
      </c>
      <c r="E179" s="6">
        <f t="shared" si="5"/>
        <v>756</v>
      </c>
    </row>
    <row r="180" customHeight="1" spans="1:5">
      <c r="A180" s="5">
        <v>177</v>
      </c>
      <c r="B180" s="12" t="s">
        <v>1135</v>
      </c>
      <c r="C180" s="14">
        <v>4.5</v>
      </c>
      <c r="D180" s="6">
        <v>120</v>
      </c>
      <c r="E180" s="6">
        <f t="shared" si="5"/>
        <v>540</v>
      </c>
    </row>
    <row r="181" customHeight="1" spans="1:5">
      <c r="A181" s="5">
        <v>178</v>
      </c>
      <c r="B181" s="12" t="s">
        <v>1136</v>
      </c>
      <c r="C181" s="14">
        <v>2.7</v>
      </c>
      <c r="D181" s="6">
        <v>120</v>
      </c>
      <c r="E181" s="6">
        <f t="shared" si="5"/>
        <v>324</v>
      </c>
    </row>
    <row r="182" customHeight="1" spans="1:5">
      <c r="A182" s="5">
        <v>179</v>
      </c>
      <c r="B182" s="12" t="s">
        <v>1137</v>
      </c>
      <c r="C182" s="14">
        <v>2.6</v>
      </c>
      <c r="D182" s="6">
        <v>120</v>
      </c>
      <c r="E182" s="6">
        <f t="shared" si="5"/>
        <v>312</v>
      </c>
    </row>
    <row r="183" customHeight="1" spans="1:5">
      <c r="A183" s="5">
        <v>180</v>
      </c>
      <c r="B183" s="12" t="s">
        <v>1138</v>
      </c>
      <c r="C183" s="14">
        <v>5.5</v>
      </c>
      <c r="D183" s="6">
        <v>120</v>
      </c>
      <c r="E183" s="6">
        <f t="shared" si="5"/>
        <v>660</v>
      </c>
    </row>
    <row r="184" customHeight="1" spans="1:5">
      <c r="A184" s="5">
        <v>181</v>
      </c>
      <c r="B184" s="12" t="s">
        <v>1139</v>
      </c>
      <c r="C184" s="13">
        <v>18</v>
      </c>
      <c r="D184" s="6">
        <v>120</v>
      </c>
      <c r="E184" s="6">
        <f t="shared" si="5"/>
        <v>2160</v>
      </c>
    </row>
    <row r="185" customHeight="1" spans="1:5">
      <c r="A185" s="15" t="s">
        <v>101</v>
      </c>
      <c r="B185" s="15"/>
      <c r="C185" s="15">
        <f>SUM(C4:C184)</f>
        <v>1076</v>
      </c>
      <c r="D185" s="6">
        <v>120</v>
      </c>
      <c r="E185" s="6">
        <f>C:C*D:D</f>
        <v>129120</v>
      </c>
    </row>
  </sheetData>
  <mergeCells count="2">
    <mergeCell ref="A1:E1"/>
    <mergeCell ref="A2:E2"/>
  </mergeCells>
  <printOptions horizontalCentered="1" vertic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范营乡</vt:lpstr>
      <vt:lpstr>北杨集镇</vt:lpstr>
      <vt:lpstr>卞路口乡</vt:lpstr>
      <vt:lpstr>洪山镇</vt:lpstr>
      <vt:lpstr>石槽集乡</vt:lpstr>
      <vt:lpstr>付井镇</vt:lpstr>
      <vt:lpstr>冯营乡</vt:lpstr>
      <vt:lpstr>周营镇</vt:lpstr>
      <vt:lpstr>刘庄店镇</vt:lpstr>
      <vt:lpstr>新安集镇</vt:lpstr>
      <vt:lpstr>高营社区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2021-06-23T03:20:00Z</dcterms:created>
  <dcterms:modified xsi:type="dcterms:W3CDTF">2021-10-29T02:42:54Z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D7F3B1333BB34172B84C58F94C5FE9E5</vt:lpwstr>
  </property>
  <property fmtid="{D5CDD505-2E9C-101B-9397-08002B2CF9AE}" pid="3" name="KSOProductBuildVer">
    <vt:lpwstr>2052-11.8.2.8875</vt:lpwstr>
  </property>
</Properties>
</file>